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TIUSOS\Documents\FIFOSEC\PUBLICACIÓN PÁGINA SSP\"/>
    </mc:Choice>
  </mc:AlternateContent>
  <bookViews>
    <workbookView xWindow="0" yWindow="0" windowWidth="20490" windowHeight="735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65" l="1"/>
  <c r="F38" i="65"/>
  <c r="D124" i="60" l="1"/>
  <c r="D120" i="60"/>
  <c r="D117" i="60"/>
  <c r="D98" i="60" l="1"/>
  <c r="D121" i="60"/>
  <c r="D123" i="60"/>
  <c r="D122" i="60" l="1"/>
  <c r="C30" i="64" l="1"/>
  <c r="C7" i="64"/>
  <c r="C39" i="64" s="1"/>
  <c r="C15" i="63"/>
  <c r="C7" i="63"/>
  <c r="C20" i="63" l="1"/>
  <c r="D223" i="60"/>
  <c r="D222" i="60"/>
  <c r="D221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19" i="60"/>
  <c r="D118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5" i="59"/>
  <c r="F15" i="59" s="1"/>
  <c r="G15" i="59" s="1"/>
  <c r="A3" i="61" l="1"/>
  <c r="A3" i="62"/>
  <c r="A1" i="61"/>
  <c r="A1" i="62"/>
</calcChain>
</file>

<file path=xl/sharedStrings.xml><?xml version="1.0" encoding="utf-8"?>
<sst xmlns="http://schemas.openxmlformats.org/spreadsheetml/2006/main" count="1005" uniqueCount="674">
  <si>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</si>
  <si>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</si>
  <si>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</si>
  <si>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</si>
  <si>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</si>
  <si>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</si>
  <si>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</si>
  <si>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</si>
  <si>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</si>
  <si>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</si>
  <si>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</si>
  <si>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</si>
  <si>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</si>
  <si>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</si>
  <si>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</si>
  <si>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</si>
  <si>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</si>
  <si>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</si>
  <si>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</si>
  <si>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</si>
  <si>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</si>
  <si>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</si>
  <si>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</si>
  <si>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</si>
  <si>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</si>
  <si>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</si>
  <si>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</si>
  <si>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</si>
  <si>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</si>
  <si>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</si>
  <si>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</si>
  <si>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</si>
  <si>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</si>
  <si>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</si>
  <si>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</si>
  <si>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</si>
  <si>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</si>
  <si>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</si>
  <si>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</si>
  <si>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</si>
  <si>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</si>
  <si>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</si>
  <si>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</si>
  <si>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</si>
  <si>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</si>
  <si>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</si>
  <si>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</si>
  <si>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</si>
  <si>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</si>
  <si>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</si>
  <si>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</si>
  <si>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</si>
  <si>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</si>
  <si>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</si>
  <si>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</si>
  <si>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</si>
  <si>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</si>
  <si>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</si>
  <si>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</si>
  <si>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</si>
  <si>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</si>
  <si>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</si>
  <si>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</si>
  <si>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</si>
  <si>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</si>
  <si>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</si>
  <si>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</si>
  <si>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</si>
  <si>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</si>
  <si>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</si>
  <si>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</si>
  <si>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</si>
  <si>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</si>
  <si>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</si>
  <si>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</si>
  <si>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</si>
  <si>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</si>
  <si>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</si>
  <si>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</si>
  <si>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</si>
  <si>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</si>
  <si>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</si>
  <si>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</si>
  <si>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</si>
  <si>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</si>
  <si>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</si>
  <si>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</si>
  <si>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</si>
  <si>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</si>
  <si>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</si>
  <si>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</si>
  <si>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</si>
  <si>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</si>
  <si>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</si>
  <si>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</si>
  <si>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</si>
  <si>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</si>
  <si>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</si>
  <si>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</si>
  <si>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</si>
  <si>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</si>
  <si>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</si>
  <si>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</si>
  <si>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</si>
  <si>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</si>
  <si>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</si>
  <si>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</si>
  <si>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</si>
  <si>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</si>
  <si>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</si>
  <si>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</si>
  <si>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</si>
  <si>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</si>
  <si>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</si>
  <si>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</si>
  <si>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</si>
  <si>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</si>
  <si>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</si>
  <si>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</si>
  <si>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</si>
  <si>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</si>
  <si>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</si>
  <si>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</si>
  <si>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</si>
  <si>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</si>
  <si>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</si>
  <si>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</si>
  <si>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</si>
  <si>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</si>
  <si>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</si>
  <si>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</si>
  <si>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</si>
  <si>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</si>
  <si>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</si>
  <si>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</si>
  <si>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</si>
  <si>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</si>
  <si>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</si>
  <si>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</si>
  <si>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</si>
  <si>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</si>
  <si>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</si>
  <si>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</si>
  <si>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</si>
  <si>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</si>
  <si>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</si>
  <si>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</si>
  <si>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</si>
  <si>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</si>
  <si>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</si>
  <si>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</si>
  <si>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</si>
  <si>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</si>
  <si>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</si>
  <si>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</si>
  <si>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</si>
  <si>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</si>
  <si>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</si>
  <si>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</si>
  <si>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</si>
  <si>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</si>
  <si>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</si>
  <si>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</si>
  <si>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</si>
  <si>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</si>
  <si>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</si>
  <si>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</si>
  <si>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</si>
  <si>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</si>
  <si>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</si>
  <si>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</si>
  <si>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</si>
  <si>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</si>
  <si>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</si>
  <si>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</si>
  <si>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</si>
  <si>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</si>
  <si>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</si>
  <si>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</si>
  <si>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</si>
  <si>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</si>
  <si>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</si>
  <si>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</si>
  <si>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</si>
  <si>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</si>
  <si>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</si>
  <si>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</si>
  <si>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</si>
  <si>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</si>
  <si>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</si>
  <si>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</si>
  <si>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</si>
  <si>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</si>
  <si>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</si>
  <si>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</si>
  <si>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</si>
  <si>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</si>
  <si>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</si>
  <si>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</si>
  <si>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</si>
  <si>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</si>
  <si>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</si>
  <si>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</si>
  <si>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</si>
  <si>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</si>
  <si>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</si>
  <si>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</si>
  <si>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</si>
  <si>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</si>
  <si>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</si>
  <si>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</si>
  <si>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</si>
  <si>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</si>
  <si>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</si>
  <si>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</si>
  <si>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</si>
  <si>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</si>
  <si>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</si>
  <si>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</si>
  <si>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</si>
  <si>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</si>
  <si>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</si>
  <si>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</si>
  <si>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</si>
  <si>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</si>
  <si>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</si>
  <si>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</si>
  <si>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</si>
  <si>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</si>
  <si>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</si>
  <si>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</si>
  <si>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</si>
  <si>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</si>
  <si>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</si>
  <si>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</si>
  <si>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</si>
  <si>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</si>
  <si>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</si>
  <si>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</si>
  <si>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</si>
  <si>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</si>
  <si>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</si>
  <si>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</si>
  <si>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</si>
  <si>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</si>
  <si>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</si>
  <si>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</si>
  <si>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</si>
  <si>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</si>
  <si>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</si>
  <si>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</si>
  <si>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</si>
  <si>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</si>
  <si>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</si>
  <si>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</si>
  <si>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</si>
  <si>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</si>
  <si>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</si>
  <si>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</si>
  <si>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</si>
  <si>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</si>
  <si>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</si>
  <si>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</si>
  <si>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</si>
  <si>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</si>
  <si>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</si>
  <si>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</si>
  <si>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</si>
  <si>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</si>
  <si>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</si>
  <si>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</si>
  <si>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</si>
  <si>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</si>
  <si>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</si>
  <si>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</si>
  <si>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</si>
  <si>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</si>
  <si>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</si>
  <si>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</si>
  <si>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</si>
  <si>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</si>
  <si>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</si>
  <si>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</si>
  <si>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</si>
  <si>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</si>
  <si>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</si>
  <si>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</si>
  <si>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</si>
  <si>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</si>
  <si>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</si>
  <si>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</si>
  <si>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</si>
  <si>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</si>
  <si>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</si>
  <si>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</si>
  <si>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</si>
  <si>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</si>
  <si>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</si>
  <si>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</si>
  <si>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</si>
  <si>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</si>
  <si>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</si>
  <si>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</si>
  <si>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</si>
  <si>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</si>
  <si>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</si>
  <si>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</si>
  <si>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</si>
  <si>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</si>
  <si>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</si>
  <si>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</si>
  <si>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</si>
  <si>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</si>
  <si>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</si>
  <si>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</si>
  <si>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</si>
  <si>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</si>
  <si>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</si>
  <si>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</si>
  <si>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</si>
  <si>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</si>
  <si>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</si>
  <si>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</si>
  <si>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</si>
  <si>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</si>
  <si>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</si>
  <si>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</si>
  <si>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</si>
  <si>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</si>
  <si>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</si>
  <si>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</si>
  <si>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</si>
  <si>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</si>
  <si>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</si>
  <si>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</si>
  <si>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</si>
  <si>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</si>
  <si>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</si>
  <si>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</si>
  <si>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</si>
  <si>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</si>
  <si>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</si>
  <si>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</si>
  <si>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</si>
  <si>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</si>
  <si>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</si>
  <si>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</si>
  <si>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</si>
  <si>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</si>
  <si>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</si>
  <si>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</si>
  <si>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</si>
  <si>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</si>
  <si>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</si>
  <si>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</si>
  <si>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</si>
  <si>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</si>
  <si>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</si>
  <si>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</si>
  <si>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</si>
  <si>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</si>
  <si>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</si>
  <si>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</si>
  <si>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</si>
  <si>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</si>
  <si>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</si>
  <si>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</si>
  <si>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</si>
  <si>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</si>
  <si>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</si>
  <si>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</si>
  <si>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</si>
  <si>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</si>
  <si>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</si>
  <si>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</si>
  <si>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</si>
  <si>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</si>
  <si>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</si>
  <si>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</si>
  <si>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</si>
  <si>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</si>
  <si>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</si>
  <si>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</si>
  <si>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</si>
  <si>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</si>
  <si>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</si>
  <si>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</si>
  <si>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</si>
  <si>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</si>
  <si>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</si>
  <si>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</si>
  <si>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</si>
  <si>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</si>
  <si>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</si>
  <si>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</si>
  <si>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</si>
  <si>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</si>
  <si>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</si>
  <si>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</si>
  <si>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</si>
  <si>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</si>
  <si>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</si>
  <si>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</si>
  <si>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</si>
  <si>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</si>
  <si>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</si>
  <si>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</si>
  <si>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</si>
  <si>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</si>
  <si>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</si>
  <si>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</si>
  <si>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</si>
  <si>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</si>
  <si>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</si>
  <si>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</si>
  <si>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</si>
  <si>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</si>
  <si>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</si>
  <si>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</si>
  <si>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</si>
  <si>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</si>
  <si>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</si>
  <si>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</si>
  <si>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</si>
  <si>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</si>
  <si>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</si>
  <si>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</si>
  <si>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</si>
  <si>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</si>
  <si>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</si>
  <si>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</si>
  <si>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</si>
  <si>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</si>
  <si>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</si>
  <si>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</si>
  <si>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</si>
  <si>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</si>
  <si>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</si>
  <si>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</si>
  <si>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</si>
  <si>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</si>
  <si>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</si>
  <si>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</si>
  <si>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</si>
  <si>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</si>
  <si>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</si>
  <si>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</si>
  <si>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</si>
  <si>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</si>
  <si>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</si>
  <si>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</si>
  <si>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</si>
  <si>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</si>
  <si>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</si>
  <si>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</si>
  <si>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</si>
  <si>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</si>
  <si>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</si>
  <si>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</si>
  <si>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</si>
  <si>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</si>
  <si>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</si>
  <si>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</si>
  <si>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</si>
  <si>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</si>
  <si>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</si>
  <si>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</si>
  <si>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</si>
  <si>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</si>
  <si>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</si>
  <si>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</si>
  <si>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</si>
  <si>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</si>
  <si>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</si>
  <si>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</si>
  <si>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</si>
  <si>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</si>
  <si>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</si>
  <si>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</si>
  <si>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</si>
  <si>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</si>
  <si>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</si>
  <si>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</si>
  <si>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</si>
  <si>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</si>
  <si>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</si>
  <si>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</si>
  <si>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</si>
  <si>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</si>
  <si>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</si>
  <si>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</si>
  <si>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</si>
  <si>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</si>
  <si>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</si>
  <si>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</si>
  <si>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</si>
  <si>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</si>
  <si>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</si>
  <si>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</si>
  <si>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</si>
  <si>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</si>
  <si>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</si>
  <si>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</si>
  <si>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</si>
  <si>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</si>
  <si>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</si>
  <si>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</si>
  <si>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</si>
  <si>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</si>
  <si>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</si>
  <si>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</si>
  <si>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</si>
  <si>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</si>
  <si>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</si>
  <si>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</si>
  <si>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</si>
  <si>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</si>
  <si>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</si>
  <si>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</si>
  <si>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</si>
  <si>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</si>
  <si>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</si>
  <si>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</si>
  <si>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</si>
  <si>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</si>
  <si>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</si>
  <si>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</si>
  <si>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</si>
  <si>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</si>
  <si>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</si>
  <si>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</si>
  <si>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</si>
  <si>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</si>
  <si>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</si>
  <si>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</si>
  <si>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</si>
  <si>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</si>
  <si>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</si>
  <si>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</si>
  <si>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</si>
  <si>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</si>
  <si>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</si>
  <si>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</si>
  <si>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</si>
  <si>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</si>
  <si>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</si>
  <si>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</si>
  <si>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</si>
  <si>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</si>
  <si>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</si>
  <si>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</si>
  <si>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</si>
  <si>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</si>
  <si>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</si>
  <si>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</si>
  <si>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</si>
  <si>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</si>
  <si>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</si>
  <si>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</si>
  <si>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</si>
  <si>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</si>
  <si>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</si>
  <si>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</si>
  <si>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</si>
  <si>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</si>
  <si>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</si>
  <si>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</si>
  <si>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</si>
  <si>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</si>
  <si>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</si>
  <si>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</si>
  <si>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</si>
  <si>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</si>
  <si>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</si>
  <si>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</si>
  <si>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</si>
  <si>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</si>
  <si>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</si>
  <si>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</si>
  <si>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</si>
  <si>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</si>
  <si>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</si>
  <si>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</si>
  <si>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</si>
  <si>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</si>
  <si>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</si>
  <si>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</si>
  <si>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</si>
  <si>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</si>
  <si>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</si>
  <si>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</si>
  <si>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</si>
  <si>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</si>
  <si>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</si>
  <si>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</si>
  <si>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</si>
  <si>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</si>
  <si>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</si>
  <si>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</si>
  <si>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</si>
  <si>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</si>
  <si>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</si>
  <si>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</si>
  <si>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</si>
  <si>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</si>
  <si>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</si>
  <si>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</si>
  <si>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</si>
  <si>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</si>
  <si>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</si>
  <si>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</si>
  <si>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</si>
  <si>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</si>
  <si>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</si>
  <si>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</si>
  <si>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</si>
  <si>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</si>
  <si>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</si>
  <si>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</si>
  <si>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</si>
  <si>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</si>
  <si>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</si>
  <si>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</si>
  <si>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</si>
  <si>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</si>
  <si>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</si>
  <si>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</si>
  <si>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</si>
  <si>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</si>
  <si>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</si>
  <si>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</si>
  <si>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</si>
  <si>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</si>
  <si>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</si>
  <si>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</si>
  <si>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</si>
  <si>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</si>
  <si>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</si>
  <si>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</si>
  <si>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</si>
  <si>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</si>
  <si>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</si>
  <si>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FIDEICOMISO PARA EL FORTALECIMIENTO DE LA SEGURIDAD CIUDADANA  &lt;&lt;FIFOSEC&gt;&gt;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</si>
  <si>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</si>
  <si>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</si>
  <si>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</si>
  <si>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</si>
  <si>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>Delegado Fiduciario</t>
  </si>
  <si>
    <t>C. P. Socorro del Carmen Altamirano Lagarda</t>
  </si>
  <si>
    <t>Elaboró</t>
  </si>
  <si>
    <t xml:space="preserve"> Delegado Fiduciario   </t>
  </si>
  <si>
    <t>11141101</t>
  </si>
  <si>
    <t>MESA DE DINERO</t>
  </si>
  <si>
    <t>PLAZO FIJO</t>
  </si>
  <si>
    <t>PRODUCTOS FINANCIEROS</t>
  </si>
  <si>
    <t>INTERES GENERADO</t>
  </si>
  <si>
    <t>NO APLICA</t>
  </si>
  <si>
    <t>Servicios de Consultoría Administrativa en procesos Técnicos y de Investigación</t>
  </si>
  <si>
    <t>Servicios de Contabilidad</t>
  </si>
  <si>
    <t>Servicios de Analisis Jurídicos</t>
  </si>
  <si>
    <t>Servicio de Adminisración Fiduciaria</t>
  </si>
  <si>
    <t>Comisiones Bancarias</t>
  </si>
  <si>
    <t>Muncipal</t>
  </si>
  <si>
    <t>Estatal</t>
  </si>
  <si>
    <t>Obligaciones Contratadas</t>
  </si>
  <si>
    <t>Contratación de Obligaciones</t>
  </si>
  <si>
    <t>tres años</t>
  </si>
  <si>
    <t>Contrato de servicios</t>
  </si>
  <si>
    <t>Impuestos Retenidos</t>
  </si>
  <si>
    <t>Correspondiente del 1° DE ENERO al 30 DE JUNIO 2019</t>
  </si>
  <si>
    <t>Correspondiente del  1° DE ENERO al 30 DE JUNIO DE 2019</t>
  </si>
  <si>
    <t>Correspondiente del 1° DE ENERO al 30 DE JUNIO DE 2019</t>
  </si>
  <si>
    <t>Contratos de Obligaciones</t>
  </si>
  <si>
    <t>C. P. Ma del Carmen Goméz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</si>
</sst>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1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14" fillId="0" borderId="0" xfId="9" applyFont="1" applyBorder="1"/>
    <xf numFmtId="0" fontId="8" fillId="0" borderId="0" xfId="10" applyFont="1" applyAlignment="1">
      <alignment horizontal="center"/>
    </xf>
    <xf numFmtId="0" fontId="2" fillId="0" borderId="0" xfId="12" applyFont="1"/>
    <xf numFmtId="0" fontId="13" fillId="0" borderId="0" xfId="8" applyFont="1"/>
    <xf numFmtId="0" fontId="3" fillId="0" borderId="0" xfId="12" applyFont="1" applyFill="1" applyAlignment="1">
      <alignment horizontal="center"/>
    </xf>
    <xf numFmtId="43" fontId="14" fillId="0" borderId="0" xfId="14" applyFont="1"/>
    <xf numFmtId="4" fontId="2" fillId="0" borderId="0" xfId="1" applyNumberFormat="1" applyFont="1" applyFill="1" applyBorder="1" applyAlignment="1" applyProtection="1">
      <alignment vertical="top"/>
      <protection locked="0"/>
    </xf>
    <xf numFmtId="0" fontId="14" fillId="0" borderId="0" xfId="9" applyFont="1" applyFill="1"/>
    <xf numFmtId="4" fontId="14" fillId="0" borderId="0" xfId="9" applyNumberFormat="1" applyFont="1" applyFill="1"/>
    <xf numFmtId="0" fontId="3" fillId="0" borderId="0" xfId="3" applyFont="1" applyFill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Border="1" applyAlignment="1" applyProtection="1">
      <alignment horizontal="center" vertical="top"/>
      <protection locked="0"/>
    </xf>
    <xf numFmtId="0" fontId="13" fillId="5" borderId="0" xfId="9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 x14ac:dyDescent="0.2">
      <c r="A1" s="162" t="s">
        <v>642</v>
      </c>
      <c r="B1" s="162"/>
      <c r="C1" s="57"/>
      <c r="D1" s="54" t="s">
        <v>221</v>
      </c>
      <c r="E1" s="55">
        <v>2019</v>
      </c>
    </row>
    <row r="2" spans="1:5" ht="18.95" customHeight="1" x14ac:dyDescent="0.2">
      <c r="A2" s="163" t="s">
        <v>529</v>
      </c>
      <c r="B2" s="163"/>
      <c r="C2" s="76"/>
      <c r="D2" s="54" t="s">
        <v>223</v>
      </c>
      <c r="E2" s="57" t="s">
        <v>224</v>
      </c>
    </row>
    <row r="3" spans="1:5" ht="18.95" customHeight="1" x14ac:dyDescent="0.2">
      <c r="A3" s="164" t="s">
        <v>669</v>
      </c>
      <c r="B3" s="164"/>
      <c r="C3" s="57"/>
      <c r="D3" s="54" t="s">
        <v>225</v>
      </c>
      <c r="E3" s="55">
        <v>2</v>
      </c>
    </row>
    <row r="4" spans="1:5" ht="15" customHeight="1" x14ac:dyDescent="0.2">
      <c r="A4" s="41" t="s">
        <v>72</v>
      </c>
      <c r="B4" s="42" t="s">
        <v>73</v>
      </c>
    </row>
    <row r="5" spans="1:5" x14ac:dyDescent="0.2">
      <c r="A5" s="28"/>
      <c r="B5" s="29"/>
    </row>
    <row r="6" spans="1:5" x14ac:dyDescent="0.2">
      <c r="A6" s="30"/>
      <c r="B6" s="31" t="s">
        <v>76</v>
      </c>
    </row>
    <row r="7" spans="1:5" x14ac:dyDescent="0.2">
      <c r="A7" s="30"/>
      <c r="B7" s="31"/>
    </row>
    <row r="8" spans="1:5" x14ac:dyDescent="0.2">
      <c r="A8" s="30"/>
      <c r="B8" s="32" t="s">
        <v>0</v>
      </c>
    </row>
    <row r="9" spans="1:5" x14ac:dyDescent="0.2">
      <c r="A9" s="83" t="s">
        <v>1</v>
      </c>
      <c r="B9" s="84" t="s">
        <v>2</v>
      </c>
    </row>
    <row r="10" spans="1:5" x14ac:dyDescent="0.2">
      <c r="A10" s="83" t="s">
        <v>3</v>
      </c>
      <c r="B10" s="84" t="s">
        <v>4</v>
      </c>
    </row>
    <row r="11" spans="1:5" x14ac:dyDescent="0.2">
      <c r="A11" s="83" t="s">
        <v>5</v>
      </c>
      <c r="B11" s="84" t="s">
        <v>6</v>
      </c>
    </row>
    <row r="12" spans="1:5" x14ac:dyDescent="0.2">
      <c r="A12" s="83" t="s">
        <v>166</v>
      </c>
      <c r="B12" s="84" t="s">
        <v>214</v>
      </c>
    </row>
    <row r="13" spans="1:5" x14ac:dyDescent="0.2">
      <c r="A13" s="83" t="s">
        <v>7</v>
      </c>
      <c r="B13" s="84" t="s">
        <v>213</v>
      </c>
    </row>
    <row r="14" spans="1:5" x14ac:dyDescent="0.2">
      <c r="A14" s="83" t="s">
        <v>8</v>
      </c>
      <c r="B14" s="84" t="s">
        <v>165</v>
      </c>
    </row>
    <row r="15" spans="1:5" x14ac:dyDescent="0.2">
      <c r="A15" s="83" t="s">
        <v>9</v>
      </c>
      <c r="B15" s="84" t="s">
        <v>10</v>
      </c>
    </row>
    <row r="16" spans="1:5" x14ac:dyDescent="0.2">
      <c r="A16" s="83" t="s">
        <v>11</v>
      </c>
      <c r="B16" s="84" t="s">
        <v>12</v>
      </c>
    </row>
    <row r="17" spans="1:2" x14ac:dyDescent="0.2">
      <c r="A17" s="83" t="s">
        <v>13</v>
      </c>
      <c r="B17" s="84" t="s">
        <v>14</v>
      </c>
    </row>
    <row r="18" spans="1:2" x14ac:dyDescent="0.2">
      <c r="A18" s="83" t="s">
        <v>15</v>
      </c>
      <c r="B18" s="84" t="s">
        <v>16</v>
      </c>
    </row>
    <row r="19" spans="1:2" x14ac:dyDescent="0.2">
      <c r="A19" s="83" t="s">
        <v>17</v>
      </c>
      <c r="B19" s="84" t="s">
        <v>18</v>
      </c>
    </row>
    <row r="20" spans="1:2" x14ac:dyDescent="0.2">
      <c r="A20" s="83" t="s">
        <v>19</v>
      </c>
      <c r="B20" s="84" t="s">
        <v>20</v>
      </c>
    </row>
    <row r="21" spans="1:2" x14ac:dyDescent="0.2">
      <c r="A21" s="83" t="s">
        <v>21</v>
      </c>
      <c r="B21" s="84" t="s">
        <v>208</v>
      </c>
    </row>
    <row r="22" spans="1:2" x14ac:dyDescent="0.2">
      <c r="A22" s="83" t="s">
        <v>22</v>
      </c>
      <c r="B22" s="84" t="s">
        <v>23</v>
      </c>
    </row>
    <row r="23" spans="1:2" x14ac:dyDescent="0.2">
      <c r="A23" s="83" t="s">
        <v>615</v>
      </c>
      <c r="B23" s="84" t="s">
        <v>335</v>
      </c>
    </row>
    <row r="24" spans="1:2" x14ac:dyDescent="0.2">
      <c r="A24" s="83" t="s">
        <v>616</v>
      </c>
      <c r="B24" s="84" t="s">
        <v>618</v>
      </c>
    </row>
    <row r="25" spans="1:2" x14ac:dyDescent="0.2">
      <c r="A25" s="83" t="s">
        <v>617</v>
      </c>
      <c r="B25" s="84" t="s">
        <v>613</v>
      </c>
    </row>
    <row r="26" spans="1:2" x14ac:dyDescent="0.2">
      <c r="A26" s="83" t="s">
        <v>619</v>
      </c>
      <c r="B26" s="84" t="s">
        <v>389</v>
      </c>
    </row>
    <row r="27" spans="1:2" x14ac:dyDescent="0.2">
      <c r="A27" s="83" t="s">
        <v>24</v>
      </c>
      <c r="B27" s="84" t="s">
        <v>25</v>
      </c>
    </row>
    <row r="28" spans="1:2" x14ac:dyDescent="0.2">
      <c r="A28" s="83" t="s">
        <v>26</v>
      </c>
      <c r="B28" s="84" t="s">
        <v>27</v>
      </c>
    </row>
    <row r="29" spans="1:2" x14ac:dyDescent="0.2">
      <c r="A29" s="83" t="s">
        <v>28</v>
      </c>
      <c r="B29" s="84" t="s">
        <v>29</v>
      </c>
    </row>
    <row r="30" spans="1:2" x14ac:dyDescent="0.2">
      <c r="A30" s="83" t="s">
        <v>30</v>
      </c>
      <c r="B30" s="84" t="s">
        <v>31</v>
      </c>
    </row>
    <row r="31" spans="1:2" x14ac:dyDescent="0.2">
      <c r="A31" s="83" t="s">
        <v>109</v>
      </c>
      <c r="B31" s="84" t="s">
        <v>110</v>
      </c>
    </row>
    <row r="32" spans="1:2" x14ac:dyDescent="0.2">
      <c r="A32" s="30"/>
      <c r="B32" s="33"/>
    </row>
    <row r="33" spans="1:2" x14ac:dyDescent="0.2">
      <c r="A33" s="30"/>
      <c r="B33" s="32"/>
    </row>
    <row r="34" spans="1:2" x14ac:dyDescent="0.2">
      <c r="A34" s="83" t="s">
        <v>79</v>
      </c>
      <c r="B34" s="84" t="s">
        <v>74</v>
      </c>
    </row>
    <row r="35" spans="1:2" x14ac:dyDescent="0.2">
      <c r="A35" s="83" t="s">
        <v>80</v>
      </c>
      <c r="B35" s="84" t="s">
        <v>75</v>
      </c>
    </row>
    <row r="36" spans="1:2" x14ac:dyDescent="0.2">
      <c r="A36" s="30"/>
      <c r="B36" s="33"/>
    </row>
    <row r="37" spans="1:2" x14ac:dyDescent="0.2">
      <c r="A37" s="30"/>
      <c r="B37" s="31" t="s">
        <v>77</v>
      </c>
    </row>
    <row r="38" spans="1:2" x14ac:dyDescent="0.2">
      <c r="A38" s="30" t="s">
        <v>78</v>
      </c>
      <c r="B38" s="84" t="s">
        <v>33</v>
      </c>
    </row>
    <row r="39" spans="1:2" x14ac:dyDescent="0.2">
      <c r="A39" s="30"/>
      <c r="B39" s="84" t="s">
        <v>34</v>
      </c>
    </row>
    <row r="40" spans="1:2" ht="12" thickBot="1" x14ac:dyDescent="0.25">
      <c r="A40" s="34"/>
      <c r="B40" s="35"/>
    </row>
    <row r="44" spans="1:2" x14ac:dyDescent="0.2">
      <c r="A44" s="143" t="s">
        <v>643</v>
      </c>
    </row>
    <row r="45" spans="1:2" x14ac:dyDescent="0.2">
      <c r="A45" s="143"/>
    </row>
    <row r="46" spans="1:2" x14ac:dyDescent="0.2">
      <c r="A46" s="143"/>
    </row>
    <row r="47" spans="1:2" x14ac:dyDescent="0.2">
      <c r="A47" s="144"/>
    </row>
    <row r="48" spans="1:2" x14ac:dyDescent="0.2">
      <c r="A48" s="144"/>
    </row>
    <row r="49" spans="1:4" x14ac:dyDescent="0.2">
      <c r="A49" s="145"/>
    </row>
    <row r="50" spans="1:4" x14ac:dyDescent="0.2">
      <c r="A50" s="145"/>
      <c r="B50" s="146" t="s">
        <v>644</v>
      </c>
      <c r="C50" s="165" t="s">
        <v>645</v>
      </c>
      <c r="D50" s="165"/>
    </row>
    <row r="51" spans="1:4" x14ac:dyDescent="0.2">
      <c r="B51" s="147" t="s">
        <v>646</v>
      </c>
      <c r="C51" s="166" t="s">
        <v>647</v>
      </c>
      <c r="D51" s="166"/>
    </row>
    <row r="52" spans="1:4" x14ac:dyDescent="0.2">
      <c r="B52" s="148"/>
      <c r="C52" s="149"/>
      <c r="D52" s="149"/>
    </row>
    <row r="53" spans="1:4" x14ac:dyDescent="0.2">
      <c r="B53" s="148"/>
      <c r="C53" s="149"/>
      <c r="D53" s="149"/>
    </row>
    <row r="54" spans="1:4" x14ac:dyDescent="0.2">
      <c r="B54" s="148"/>
      <c r="C54" s="149"/>
      <c r="D54" s="149"/>
    </row>
    <row r="55" spans="1:4" x14ac:dyDescent="0.2">
      <c r="B55" s="161" t="s">
        <v>648</v>
      </c>
      <c r="C55" s="161"/>
      <c r="D55" s="161"/>
    </row>
    <row r="56" spans="1:4" x14ac:dyDescent="0.2">
      <c r="B56" s="161" t="s">
        <v>649</v>
      </c>
      <c r="C56" s="161"/>
      <c r="D56" s="161"/>
    </row>
  </sheetData>
  <sheetProtection formatCells="0" formatColumns="0" formatRows="0" autoFilter="0" pivotTables="0"/>
  <mergeCells count="7">
    <mergeCell ref="B55:D55"/>
    <mergeCell ref="B56:D56"/>
    <mergeCell ref="A1:B1"/>
    <mergeCell ref="A2:B2"/>
    <mergeCell ref="A3:B3"/>
    <mergeCell ref="C50:D50"/>
    <mergeCell ref="C51:D51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60" customWidth="1"/>
    <col min="2" max="2" width="64.5703125" style="60" bestFit="1" customWidth="1"/>
    <col min="3" max="3" width="16.42578125" style="60" bestFit="1" customWidth="1"/>
    <col min="4" max="4" width="19.140625" style="60" customWidth="1"/>
    <col min="5" max="5" width="28" style="60" customWidth="1"/>
    <col min="6" max="6" width="22.7109375" style="60" customWidth="1"/>
    <col min="7" max="8" width="16.7109375" style="60" customWidth="1"/>
    <col min="9" max="9" width="27.140625" style="60" customWidth="1"/>
    <col min="10" max="16384" width="9.140625" style="60"/>
  </cols>
  <sheetData>
    <row r="1" spans="1:8" s="56" customFormat="1" ht="18.95" customHeight="1" x14ac:dyDescent="0.25">
      <c r="A1" s="167" t="str">
        <f>'Notas a los Edos Financieros'!A1</f>
        <v>FIDEICOMISO PARA EL FORTALECIMIENTO DE LA SEGURIDAD CIUDADANA  &lt;&lt;FIFOSEC&gt;&gt;</v>
      </c>
      <c r="B1" s="168"/>
      <c r="C1" s="168"/>
      <c r="D1" s="168"/>
      <c r="E1" s="168"/>
      <c r="F1" s="168"/>
      <c r="G1" s="54" t="s">
        <v>221</v>
      </c>
      <c r="H1" s="65">
        <f>'Notas a los Edos Financieros'!E1</f>
        <v>2019</v>
      </c>
    </row>
    <row r="2" spans="1:8" s="56" customFormat="1" ht="18.95" customHeight="1" x14ac:dyDescent="0.25">
      <c r="A2" s="167" t="s">
        <v>222</v>
      </c>
      <c r="B2" s="168"/>
      <c r="C2" s="168"/>
      <c r="D2" s="168"/>
      <c r="E2" s="168"/>
      <c r="F2" s="168"/>
      <c r="G2" s="54" t="s">
        <v>223</v>
      </c>
      <c r="H2" s="65" t="str">
        <f>'Notas a los Edos Financieros'!E2</f>
        <v>Trimestral</v>
      </c>
    </row>
    <row r="3" spans="1:8" s="56" customFormat="1" ht="18.95" customHeight="1" x14ac:dyDescent="0.25">
      <c r="A3" s="167" t="str">
        <f>'Notas a los Edos Financieros'!A3</f>
        <v>Correspondiente del 1° DE ENERO al 30 DE JUNIO 2019</v>
      </c>
      <c r="B3" s="168"/>
      <c r="C3" s="168"/>
      <c r="D3" s="168"/>
      <c r="E3" s="168"/>
      <c r="F3" s="168"/>
      <c r="G3" s="54" t="s">
        <v>225</v>
      </c>
      <c r="H3" s="65">
        <f>'Notas a los Edos Financieros'!E3</f>
        <v>2</v>
      </c>
    </row>
    <row r="4" spans="1:8" x14ac:dyDescent="0.2">
      <c r="A4" s="58" t="s">
        <v>226</v>
      </c>
      <c r="B4" s="59"/>
      <c r="C4" s="59"/>
      <c r="D4" s="59"/>
      <c r="E4" s="59"/>
      <c r="F4" s="59"/>
      <c r="G4" s="59"/>
      <c r="H4" s="59"/>
    </row>
    <row r="6" spans="1:8" x14ac:dyDescent="0.2">
      <c r="A6" s="59" t="s">
        <v>620</v>
      </c>
      <c r="B6" s="59"/>
      <c r="C6" s="59"/>
      <c r="D6" s="59"/>
      <c r="E6" s="59"/>
      <c r="F6" s="59"/>
      <c r="G6" s="59"/>
      <c r="H6" s="59"/>
    </row>
    <row r="7" spans="1:8" x14ac:dyDescent="0.2">
      <c r="A7" s="61" t="s">
        <v>179</v>
      </c>
      <c r="B7" s="61" t="s">
        <v>176</v>
      </c>
      <c r="C7" s="61" t="s">
        <v>177</v>
      </c>
      <c r="D7" s="61" t="s">
        <v>178</v>
      </c>
      <c r="E7" s="61"/>
      <c r="F7" s="61"/>
      <c r="G7" s="61"/>
      <c r="H7" s="61"/>
    </row>
    <row r="8" spans="1:8" x14ac:dyDescent="0.2">
      <c r="A8" s="62" t="s">
        <v>651</v>
      </c>
      <c r="B8" s="60" t="s">
        <v>227</v>
      </c>
      <c r="C8" s="64">
        <v>17705082.960000001</v>
      </c>
      <c r="D8" s="60" t="s">
        <v>652</v>
      </c>
      <c r="E8" s="64"/>
    </row>
    <row r="9" spans="1:8" x14ac:dyDescent="0.2">
      <c r="A9" s="62" t="s">
        <v>651</v>
      </c>
      <c r="B9" s="60" t="s">
        <v>227</v>
      </c>
      <c r="C9" s="64">
        <v>0</v>
      </c>
      <c r="D9" s="60" t="s">
        <v>653</v>
      </c>
    </row>
    <row r="10" spans="1:8" x14ac:dyDescent="0.2">
      <c r="A10" s="62">
        <v>1115</v>
      </c>
      <c r="B10" s="60" t="s">
        <v>228</v>
      </c>
      <c r="C10" s="64">
        <v>0</v>
      </c>
    </row>
    <row r="11" spans="1:8" x14ac:dyDescent="0.2">
      <c r="A11" s="62">
        <v>1121</v>
      </c>
      <c r="B11" s="60" t="s">
        <v>229</v>
      </c>
      <c r="C11" s="64">
        <v>0</v>
      </c>
    </row>
    <row r="12" spans="1:8" x14ac:dyDescent="0.2">
      <c r="A12" s="62">
        <v>1211</v>
      </c>
      <c r="B12" s="60" t="s">
        <v>230</v>
      </c>
      <c r="C12" s="64">
        <v>0</v>
      </c>
    </row>
    <row r="14" spans="1:8" x14ac:dyDescent="0.2">
      <c r="A14" s="59" t="s">
        <v>621</v>
      </c>
      <c r="B14" s="59"/>
      <c r="C14" s="59"/>
      <c r="D14" s="59"/>
      <c r="E14" s="59"/>
      <c r="F14" s="59"/>
      <c r="G14" s="59"/>
      <c r="H14" s="59"/>
    </row>
    <row r="15" spans="1:8" x14ac:dyDescent="0.2">
      <c r="A15" s="61" t="s">
        <v>179</v>
      </c>
      <c r="B15" s="61" t="s">
        <v>176</v>
      </c>
      <c r="C15" s="61" t="s">
        <v>177</v>
      </c>
      <c r="D15" s="61">
        <v>2018</v>
      </c>
      <c r="E15" s="61">
        <f>D15-1</f>
        <v>2017</v>
      </c>
      <c r="F15" s="61">
        <f>E15-1</f>
        <v>2016</v>
      </c>
      <c r="G15" s="61">
        <f>F15-1</f>
        <v>2015</v>
      </c>
      <c r="H15" s="61" t="s">
        <v>210</v>
      </c>
    </row>
    <row r="16" spans="1:8" x14ac:dyDescent="0.2">
      <c r="A16" s="62">
        <v>1122</v>
      </c>
      <c r="B16" s="60" t="s">
        <v>231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8" x14ac:dyDescent="0.2">
      <c r="A17" s="62">
        <v>1124</v>
      </c>
      <c r="B17" s="60" t="s">
        <v>232</v>
      </c>
      <c r="C17" s="64">
        <v>0</v>
      </c>
      <c r="D17" s="64">
        <v>0</v>
      </c>
      <c r="E17" s="64"/>
      <c r="F17" s="64">
        <v>0</v>
      </c>
      <c r="G17" s="64">
        <v>0</v>
      </c>
    </row>
    <row r="18" spans="1:8" x14ac:dyDescent="0.2">
      <c r="D18" s="155" t="s">
        <v>656</v>
      </c>
    </row>
    <row r="19" spans="1:8" x14ac:dyDescent="0.2">
      <c r="A19" s="59" t="s">
        <v>622</v>
      </c>
      <c r="B19" s="59"/>
      <c r="C19" s="59"/>
      <c r="D19" s="59"/>
      <c r="E19" s="59"/>
      <c r="F19" s="59"/>
      <c r="G19" s="59"/>
      <c r="H19" s="59"/>
    </row>
    <row r="20" spans="1:8" x14ac:dyDescent="0.2">
      <c r="A20" s="61" t="s">
        <v>179</v>
      </c>
      <c r="B20" s="61" t="s">
        <v>176</v>
      </c>
      <c r="C20" s="61" t="s">
        <v>177</v>
      </c>
      <c r="D20" s="61" t="s">
        <v>233</v>
      </c>
      <c r="E20" s="61" t="s">
        <v>234</v>
      </c>
      <c r="F20" s="61" t="s">
        <v>235</v>
      </c>
      <c r="G20" s="61" t="s">
        <v>236</v>
      </c>
      <c r="H20" s="61" t="s">
        <v>237</v>
      </c>
    </row>
    <row r="21" spans="1:8" x14ac:dyDescent="0.2">
      <c r="A21" s="62">
        <v>1123</v>
      </c>
      <c r="B21" s="60" t="s">
        <v>238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8" x14ac:dyDescent="0.2">
      <c r="A22" s="62">
        <v>1125</v>
      </c>
      <c r="B22" s="60" t="s">
        <v>239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62">
        <v>1131</v>
      </c>
      <c r="B23" s="60" t="s">
        <v>240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8" x14ac:dyDescent="0.2">
      <c r="A24" s="62">
        <v>1132</v>
      </c>
      <c r="B24" s="60" t="s">
        <v>241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8" x14ac:dyDescent="0.2">
      <c r="A25" s="62">
        <v>1133</v>
      </c>
      <c r="B25" s="60" t="s">
        <v>242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</row>
    <row r="26" spans="1:8" x14ac:dyDescent="0.2">
      <c r="A26" s="62">
        <v>1134</v>
      </c>
      <c r="B26" s="60" t="s">
        <v>243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8" x14ac:dyDescent="0.2">
      <c r="A27" s="62">
        <v>1139</v>
      </c>
      <c r="B27" s="60" t="s">
        <v>244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8" x14ac:dyDescent="0.2">
      <c r="D28" s="155" t="s">
        <v>656</v>
      </c>
    </row>
    <row r="29" spans="1:8" x14ac:dyDescent="0.2">
      <c r="A29" s="59" t="s">
        <v>623</v>
      </c>
      <c r="B29" s="59"/>
      <c r="C29" s="59"/>
      <c r="D29" s="59"/>
      <c r="E29" s="59"/>
      <c r="F29" s="59"/>
      <c r="G29" s="59"/>
      <c r="H29" s="59"/>
    </row>
    <row r="30" spans="1:8" x14ac:dyDescent="0.2">
      <c r="A30" s="61" t="s">
        <v>179</v>
      </c>
      <c r="B30" s="61" t="s">
        <v>176</v>
      </c>
      <c r="C30" s="61" t="s">
        <v>177</v>
      </c>
      <c r="D30" s="61" t="s">
        <v>189</v>
      </c>
      <c r="E30" s="61" t="s">
        <v>188</v>
      </c>
      <c r="F30" s="61" t="s">
        <v>245</v>
      </c>
      <c r="G30" s="61" t="s">
        <v>191</v>
      </c>
      <c r="H30" s="61"/>
    </row>
    <row r="31" spans="1:8" x14ac:dyDescent="0.2">
      <c r="A31" s="62">
        <v>1140</v>
      </c>
      <c r="B31" s="60" t="s">
        <v>246</v>
      </c>
      <c r="C31" s="64">
        <v>0</v>
      </c>
    </row>
    <row r="32" spans="1:8" x14ac:dyDescent="0.2">
      <c r="A32" s="62">
        <v>1141</v>
      </c>
      <c r="B32" s="60" t="s">
        <v>247</v>
      </c>
      <c r="C32" s="64">
        <v>0</v>
      </c>
    </row>
    <row r="33" spans="1:8" x14ac:dyDescent="0.2">
      <c r="A33" s="62">
        <v>1142</v>
      </c>
      <c r="B33" s="60" t="s">
        <v>248</v>
      </c>
      <c r="C33" s="64">
        <v>0</v>
      </c>
    </row>
    <row r="34" spans="1:8" x14ac:dyDescent="0.2">
      <c r="A34" s="62">
        <v>1143</v>
      </c>
      <c r="B34" s="60" t="s">
        <v>249</v>
      </c>
      <c r="C34" s="64">
        <v>0</v>
      </c>
    </row>
    <row r="35" spans="1:8" x14ac:dyDescent="0.2">
      <c r="A35" s="62">
        <v>1144</v>
      </c>
      <c r="B35" s="60" t="s">
        <v>250</v>
      </c>
      <c r="C35" s="64">
        <v>0</v>
      </c>
    </row>
    <row r="36" spans="1:8" x14ac:dyDescent="0.2">
      <c r="A36" s="62">
        <v>1145</v>
      </c>
      <c r="B36" s="60" t="s">
        <v>251</v>
      </c>
      <c r="C36" s="64">
        <v>0</v>
      </c>
    </row>
    <row r="37" spans="1:8" x14ac:dyDescent="0.2">
      <c r="D37" s="155" t="s">
        <v>656</v>
      </c>
    </row>
    <row r="38" spans="1:8" x14ac:dyDescent="0.2">
      <c r="A38" s="59" t="s">
        <v>624</v>
      </c>
      <c r="B38" s="59"/>
      <c r="C38" s="59"/>
      <c r="D38" s="59"/>
      <c r="E38" s="59"/>
      <c r="F38" s="59"/>
      <c r="G38" s="59"/>
      <c r="H38" s="59"/>
    </row>
    <row r="39" spans="1:8" x14ac:dyDescent="0.2">
      <c r="A39" s="61" t="s">
        <v>179</v>
      </c>
      <c r="B39" s="61" t="s">
        <v>176</v>
      </c>
      <c r="C39" s="61" t="s">
        <v>177</v>
      </c>
      <c r="D39" s="61" t="s">
        <v>187</v>
      </c>
      <c r="E39" s="61" t="s">
        <v>190</v>
      </c>
      <c r="F39" s="61" t="s">
        <v>252</v>
      </c>
      <c r="G39" s="61"/>
      <c r="H39" s="61"/>
    </row>
    <row r="40" spans="1:8" x14ac:dyDescent="0.2">
      <c r="A40" s="62">
        <v>1150</v>
      </c>
      <c r="B40" s="60" t="s">
        <v>253</v>
      </c>
      <c r="C40" s="64">
        <v>0</v>
      </c>
    </row>
    <row r="41" spans="1:8" x14ac:dyDescent="0.2">
      <c r="A41" s="62">
        <v>1151</v>
      </c>
      <c r="B41" s="60" t="s">
        <v>254</v>
      </c>
      <c r="C41" s="64">
        <v>0</v>
      </c>
    </row>
    <row r="42" spans="1:8" x14ac:dyDescent="0.2">
      <c r="D42" s="155" t="s">
        <v>656</v>
      </c>
    </row>
    <row r="43" spans="1:8" x14ac:dyDescent="0.2">
      <c r="A43" s="59" t="s">
        <v>625</v>
      </c>
      <c r="B43" s="59"/>
      <c r="C43" s="59"/>
      <c r="D43" s="59"/>
      <c r="E43" s="59"/>
      <c r="F43" s="59"/>
      <c r="G43" s="59"/>
      <c r="H43" s="59"/>
    </row>
    <row r="44" spans="1:8" x14ac:dyDescent="0.2">
      <c r="A44" s="61" t="s">
        <v>179</v>
      </c>
      <c r="B44" s="61" t="s">
        <v>176</v>
      </c>
      <c r="C44" s="61" t="s">
        <v>177</v>
      </c>
      <c r="D44" s="61" t="s">
        <v>178</v>
      </c>
      <c r="E44" s="61" t="s">
        <v>237</v>
      </c>
      <c r="F44" s="61"/>
      <c r="G44" s="61"/>
      <c r="H44" s="61"/>
    </row>
    <row r="45" spans="1:8" x14ac:dyDescent="0.2">
      <c r="A45" s="62">
        <v>1213</v>
      </c>
      <c r="B45" s="60" t="s">
        <v>255</v>
      </c>
      <c r="C45" s="64">
        <v>0</v>
      </c>
    </row>
    <row r="47" spans="1:8" x14ac:dyDescent="0.2">
      <c r="A47" s="59" t="s">
        <v>626</v>
      </c>
      <c r="B47" s="59"/>
      <c r="C47" s="59"/>
      <c r="D47" s="59"/>
      <c r="E47" s="59"/>
      <c r="F47" s="59"/>
      <c r="G47" s="59"/>
      <c r="H47" s="59"/>
    </row>
    <row r="48" spans="1:8" x14ac:dyDescent="0.2">
      <c r="A48" s="61" t="s">
        <v>179</v>
      </c>
      <c r="B48" s="61" t="s">
        <v>176</v>
      </c>
      <c r="C48" s="61" t="s">
        <v>177</v>
      </c>
      <c r="D48" s="61"/>
      <c r="E48" s="61"/>
      <c r="F48" s="61"/>
      <c r="G48" s="61"/>
      <c r="H48" s="61"/>
    </row>
    <row r="49" spans="1:9" x14ac:dyDescent="0.2">
      <c r="A49" s="62">
        <v>1214</v>
      </c>
      <c r="B49" s="60" t="s">
        <v>256</v>
      </c>
      <c r="C49" s="64">
        <v>0</v>
      </c>
    </row>
    <row r="50" spans="1:9" x14ac:dyDescent="0.2">
      <c r="D50" s="155" t="s">
        <v>656</v>
      </c>
    </row>
    <row r="51" spans="1:9" x14ac:dyDescent="0.2">
      <c r="A51" s="59" t="s">
        <v>627</v>
      </c>
      <c r="B51" s="59"/>
      <c r="C51" s="59"/>
      <c r="D51" s="59"/>
      <c r="E51" s="59"/>
      <c r="F51" s="59"/>
      <c r="G51" s="59"/>
      <c r="H51" s="59"/>
      <c r="I51" s="59"/>
    </row>
    <row r="52" spans="1:9" x14ac:dyDescent="0.2">
      <c r="A52" s="61" t="s">
        <v>179</v>
      </c>
      <c r="B52" s="61" t="s">
        <v>176</v>
      </c>
      <c r="C52" s="61" t="s">
        <v>177</v>
      </c>
      <c r="D52" s="61" t="s">
        <v>192</v>
      </c>
      <c r="E52" s="61" t="s">
        <v>193</v>
      </c>
      <c r="F52" s="61" t="s">
        <v>187</v>
      </c>
      <c r="G52" s="61" t="s">
        <v>257</v>
      </c>
      <c r="H52" s="61" t="s">
        <v>194</v>
      </c>
      <c r="I52" s="61" t="s">
        <v>258</v>
      </c>
    </row>
    <row r="53" spans="1:9" x14ac:dyDescent="0.2">
      <c r="A53" s="62">
        <v>1230</v>
      </c>
      <c r="B53" s="60" t="s">
        <v>259</v>
      </c>
      <c r="C53" s="64">
        <v>0</v>
      </c>
      <c r="D53" s="64">
        <v>0</v>
      </c>
      <c r="E53" s="64">
        <v>0</v>
      </c>
    </row>
    <row r="54" spans="1:9" x14ac:dyDescent="0.2">
      <c r="A54" s="62">
        <v>1231</v>
      </c>
      <c r="B54" s="60" t="s">
        <v>260</v>
      </c>
      <c r="C54" s="64">
        <v>0</v>
      </c>
      <c r="D54" s="64">
        <v>0</v>
      </c>
      <c r="E54" s="64">
        <v>0</v>
      </c>
    </row>
    <row r="55" spans="1:9" x14ac:dyDescent="0.2">
      <c r="A55" s="62">
        <v>1232</v>
      </c>
      <c r="B55" s="60" t="s">
        <v>261</v>
      </c>
      <c r="C55" s="64">
        <v>0</v>
      </c>
      <c r="D55" s="64">
        <v>0</v>
      </c>
      <c r="E55" s="64">
        <v>0</v>
      </c>
    </row>
    <row r="56" spans="1:9" x14ac:dyDescent="0.2">
      <c r="A56" s="62">
        <v>1233</v>
      </c>
      <c r="B56" s="60" t="s">
        <v>262</v>
      </c>
      <c r="C56" s="64">
        <v>0</v>
      </c>
      <c r="D56" s="64">
        <v>0</v>
      </c>
      <c r="E56" s="64">
        <v>0</v>
      </c>
    </row>
    <row r="57" spans="1:9" x14ac:dyDescent="0.2">
      <c r="A57" s="62">
        <v>1234</v>
      </c>
      <c r="B57" s="60" t="s">
        <v>263</v>
      </c>
      <c r="C57" s="64">
        <v>0</v>
      </c>
      <c r="D57" s="64">
        <v>0</v>
      </c>
      <c r="E57" s="64">
        <v>0</v>
      </c>
    </row>
    <row r="58" spans="1:9" x14ac:dyDescent="0.2">
      <c r="A58" s="62">
        <v>1235</v>
      </c>
      <c r="B58" s="60" t="s">
        <v>264</v>
      </c>
      <c r="C58" s="64">
        <v>0</v>
      </c>
      <c r="D58" s="64">
        <v>0</v>
      </c>
      <c r="E58" s="64">
        <v>0</v>
      </c>
    </row>
    <row r="59" spans="1:9" x14ac:dyDescent="0.2">
      <c r="A59" s="62">
        <v>1236</v>
      </c>
      <c r="B59" s="60" t="s">
        <v>265</v>
      </c>
      <c r="C59" s="64">
        <v>0</v>
      </c>
      <c r="D59" s="64">
        <v>0</v>
      </c>
      <c r="E59" s="64">
        <v>0</v>
      </c>
    </row>
    <row r="60" spans="1:9" x14ac:dyDescent="0.2">
      <c r="A60" s="62">
        <v>1239</v>
      </c>
      <c r="B60" s="60" t="s">
        <v>266</v>
      </c>
      <c r="C60" s="64">
        <v>0</v>
      </c>
      <c r="D60" s="64">
        <v>0</v>
      </c>
      <c r="E60" s="64">
        <v>0</v>
      </c>
    </row>
    <row r="61" spans="1:9" x14ac:dyDescent="0.2">
      <c r="A61" s="62">
        <v>1240</v>
      </c>
      <c r="B61" s="60" t="s">
        <v>267</v>
      </c>
      <c r="C61" s="64">
        <v>0</v>
      </c>
      <c r="D61" s="64">
        <v>0</v>
      </c>
      <c r="E61" s="64">
        <v>0</v>
      </c>
    </row>
    <row r="62" spans="1:9" x14ac:dyDescent="0.2">
      <c r="A62" s="62">
        <v>1241</v>
      </c>
      <c r="B62" s="60" t="s">
        <v>268</v>
      </c>
      <c r="C62" s="64">
        <v>0</v>
      </c>
      <c r="D62" s="64">
        <v>0</v>
      </c>
      <c r="E62" s="64">
        <v>0</v>
      </c>
    </row>
    <row r="63" spans="1:9" x14ac:dyDescent="0.2">
      <c r="A63" s="62">
        <v>1242</v>
      </c>
      <c r="B63" s="60" t="s">
        <v>269</v>
      </c>
      <c r="C63" s="64">
        <v>0</v>
      </c>
      <c r="D63" s="64">
        <v>0</v>
      </c>
      <c r="E63" s="64">
        <v>0</v>
      </c>
    </row>
    <row r="64" spans="1:9" x14ac:dyDescent="0.2">
      <c r="A64" s="62">
        <v>1243</v>
      </c>
      <c r="B64" s="60" t="s">
        <v>270</v>
      </c>
      <c r="C64" s="64">
        <v>0</v>
      </c>
      <c r="D64" s="64">
        <v>0</v>
      </c>
      <c r="E64" s="64">
        <v>0</v>
      </c>
    </row>
    <row r="65" spans="1:9" x14ac:dyDescent="0.2">
      <c r="A65" s="62">
        <v>1244</v>
      </c>
      <c r="B65" s="60" t="s">
        <v>271</v>
      </c>
      <c r="C65" s="64">
        <v>0</v>
      </c>
      <c r="D65" s="64">
        <v>0</v>
      </c>
      <c r="E65" s="64">
        <v>0</v>
      </c>
    </row>
    <row r="66" spans="1:9" x14ac:dyDescent="0.2">
      <c r="A66" s="62">
        <v>1245</v>
      </c>
      <c r="B66" s="60" t="s">
        <v>272</v>
      </c>
      <c r="C66" s="64">
        <v>0</v>
      </c>
      <c r="D66" s="64">
        <v>0</v>
      </c>
      <c r="E66" s="64">
        <v>0</v>
      </c>
    </row>
    <row r="67" spans="1:9" x14ac:dyDescent="0.2">
      <c r="A67" s="62">
        <v>1246</v>
      </c>
      <c r="B67" s="60" t="s">
        <v>273</v>
      </c>
      <c r="C67" s="64">
        <v>0</v>
      </c>
      <c r="D67" s="64">
        <v>0</v>
      </c>
      <c r="E67" s="64">
        <v>0</v>
      </c>
    </row>
    <row r="68" spans="1:9" x14ac:dyDescent="0.2">
      <c r="A68" s="62">
        <v>1247</v>
      </c>
      <c r="B68" s="60" t="s">
        <v>274</v>
      </c>
      <c r="C68" s="64">
        <v>0</v>
      </c>
      <c r="D68" s="64">
        <v>0</v>
      </c>
      <c r="E68" s="64">
        <v>0</v>
      </c>
    </row>
    <row r="69" spans="1:9" x14ac:dyDescent="0.2">
      <c r="A69" s="62">
        <v>1248</v>
      </c>
      <c r="B69" s="60" t="s">
        <v>275</v>
      </c>
      <c r="C69" s="64">
        <v>0</v>
      </c>
      <c r="D69" s="64">
        <v>0</v>
      </c>
      <c r="E69" s="64">
        <v>0</v>
      </c>
    </row>
    <row r="70" spans="1:9" x14ac:dyDescent="0.2">
      <c r="D70" s="155" t="s">
        <v>656</v>
      </c>
    </row>
    <row r="71" spans="1:9" x14ac:dyDescent="0.2">
      <c r="A71" s="59" t="s">
        <v>628</v>
      </c>
      <c r="B71" s="59"/>
      <c r="C71" s="59"/>
      <c r="D71" s="59"/>
      <c r="E71" s="59"/>
      <c r="F71" s="59"/>
      <c r="G71" s="59"/>
      <c r="H71" s="59"/>
      <c r="I71" s="59"/>
    </row>
    <row r="72" spans="1:9" x14ac:dyDescent="0.2">
      <c r="A72" s="61" t="s">
        <v>179</v>
      </c>
      <c r="B72" s="61" t="s">
        <v>176</v>
      </c>
      <c r="C72" s="61" t="s">
        <v>177</v>
      </c>
      <c r="D72" s="61" t="s">
        <v>195</v>
      </c>
      <c r="E72" s="61" t="s">
        <v>276</v>
      </c>
      <c r="F72" s="61" t="s">
        <v>187</v>
      </c>
      <c r="G72" s="61" t="s">
        <v>257</v>
      </c>
      <c r="H72" s="61" t="s">
        <v>194</v>
      </c>
      <c r="I72" s="61" t="s">
        <v>258</v>
      </c>
    </row>
    <row r="73" spans="1:9" x14ac:dyDescent="0.2">
      <c r="A73" s="62">
        <v>1250</v>
      </c>
      <c r="B73" s="60" t="s">
        <v>277</v>
      </c>
      <c r="C73" s="64">
        <v>0</v>
      </c>
      <c r="D73" s="64">
        <v>0</v>
      </c>
      <c r="E73" s="64">
        <v>0</v>
      </c>
    </row>
    <row r="74" spans="1:9" x14ac:dyDescent="0.2">
      <c r="A74" s="62">
        <v>1251</v>
      </c>
      <c r="B74" s="60" t="s">
        <v>278</v>
      </c>
      <c r="C74" s="64">
        <v>0</v>
      </c>
      <c r="D74" s="64">
        <v>0</v>
      </c>
      <c r="E74" s="64">
        <v>0</v>
      </c>
    </row>
    <row r="75" spans="1:9" x14ac:dyDescent="0.2">
      <c r="A75" s="62">
        <v>1252</v>
      </c>
      <c r="B75" s="60" t="s">
        <v>279</v>
      </c>
      <c r="C75" s="64">
        <v>0</v>
      </c>
      <c r="D75" s="64">
        <v>0</v>
      </c>
      <c r="E75" s="64">
        <v>0</v>
      </c>
    </row>
    <row r="76" spans="1:9" x14ac:dyDescent="0.2">
      <c r="A76" s="62">
        <v>1253</v>
      </c>
      <c r="B76" s="60" t="s">
        <v>280</v>
      </c>
      <c r="C76" s="64">
        <v>0</v>
      </c>
      <c r="D76" s="64">
        <v>0</v>
      </c>
      <c r="E76" s="64">
        <v>0</v>
      </c>
    </row>
    <row r="77" spans="1:9" x14ac:dyDescent="0.2">
      <c r="A77" s="62">
        <v>1254</v>
      </c>
      <c r="B77" s="60" t="s">
        <v>281</v>
      </c>
      <c r="C77" s="64">
        <v>0</v>
      </c>
      <c r="D77" s="64">
        <v>0</v>
      </c>
      <c r="E77" s="64">
        <v>0</v>
      </c>
    </row>
    <row r="78" spans="1:9" x14ac:dyDescent="0.2">
      <c r="A78" s="62">
        <v>1259</v>
      </c>
      <c r="B78" s="60" t="s">
        <v>282</v>
      </c>
      <c r="C78" s="64">
        <v>0</v>
      </c>
      <c r="D78" s="64">
        <v>0</v>
      </c>
      <c r="E78" s="64">
        <v>0</v>
      </c>
    </row>
    <row r="79" spans="1:9" x14ac:dyDescent="0.2">
      <c r="A79" s="62">
        <v>1270</v>
      </c>
      <c r="B79" s="60" t="s">
        <v>283</v>
      </c>
      <c r="C79" s="64">
        <v>0</v>
      </c>
      <c r="D79" s="64">
        <v>0</v>
      </c>
      <c r="E79" s="64">
        <v>0</v>
      </c>
    </row>
    <row r="80" spans="1:9" x14ac:dyDescent="0.2">
      <c r="A80" s="62">
        <v>1271</v>
      </c>
      <c r="B80" s="60" t="s">
        <v>284</v>
      </c>
      <c r="C80" s="64">
        <v>0</v>
      </c>
      <c r="D80" s="64">
        <v>0</v>
      </c>
      <c r="E80" s="64">
        <v>0</v>
      </c>
    </row>
    <row r="81" spans="1:8" x14ac:dyDescent="0.2">
      <c r="A81" s="62">
        <v>1272</v>
      </c>
      <c r="B81" s="60" t="s">
        <v>285</v>
      </c>
      <c r="C81" s="64">
        <v>0</v>
      </c>
      <c r="D81" s="64">
        <v>0</v>
      </c>
      <c r="E81" s="64">
        <v>0</v>
      </c>
    </row>
    <row r="82" spans="1:8" x14ac:dyDescent="0.2">
      <c r="A82" s="62">
        <v>1273</v>
      </c>
      <c r="B82" s="60" t="s">
        <v>286</v>
      </c>
      <c r="C82" s="64">
        <v>0</v>
      </c>
      <c r="D82" s="64">
        <v>0</v>
      </c>
      <c r="E82" s="64">
        <v>0</v>
      </c>
    </row>
    <row r="83" spans="1:8" x14ac:dyDescent="0.2">
      <c r="A83" s="62">
        <v>1274</v>
      </c>
      <c r="B83" s="60" t="s">
        <v>287</v>
      </c>
      <c r="C83" s="64">
        <v>0</v>
      </c>
      <c r="D83" s="64">
        <v>0</v>
      </c>
      <c r="E83" s="64">
        <v>0</v>
      </c>
    </row>
    <row r="84" spans="1:8" x14ac:dyDescent="0.2">
      <c r="A84" s="62">
        <v>1275</v>
      </c>
      <c r="B84" s="60" t="s">
        <v>288</v>
      </c>
      <c r="C84" s="64">
        <v>0</v>
      </c>
      <c r="D84" s="64">
        <v>0</v>
      </c>
      <c r="E84" s="64">
        <v>0</v>
      </c>
    </row>
    <row r="85" spans="1:8" x14ac:dyDescent="0.2">
      <c r="A85" s="62">
        <v>1279</v>
      </c>
      <c r="B85" s="60" t="s">
        <v>289</v>
      </c>
      <c r="C85" s="64">
        <v>0</v>
      </c>
      <c r="D85" s="64">
        <v>0</v>
      </c>
      <c r="E85" s="64">
        <v>0</v>
      </c>
    </row>
    <row r="86" spans="1:8" x14ac:dyDescent="0.2">
      <c r="D86" s="155" t="s">
        <v>656</v>
      </c>
    </row>
    <row r="87" spans="1:8" x14ac:dyDescent="0.2">
      <c r="A87" s="59" t="s">
        <v>629</v>
      </c>
      <c r="B87" s="59"/>
      <c r="C87" s="59"/>
      <c r="D87" s="59"/>
      <c r="E87" s="59"/>
      <c r="F87" s="59"/>
      <c r="G87" s="59"/>
      <c r="H87" s="59"/>
    </row>
    <row r="88" spans="1:8" x14ac:dyDescent="0.2">
      <c r="A88" s="61" t="s">
        <v>179</v>
      </c>
      <c r="B88" s="61" t="s">
        <v>176</v>
      </c>
      <c r="C88" s="61" t="s">
        <v>177</v>
      </c>
      <c r="D88" s="61" t="s">
        <v>290</v>
      </c>
      <c r="E88" s="61"/>
      <c r="F88" s="61"/>
      <c r="G88" s="61"/>
      <c r="H88" s="61"/>
    </row>
    <row r="89" spans="1:8" x14ac:dyDescent="0.2">
      <c r="A89" s="62">
        <v>1160</v>
      </c>
      <c r="B89" s="60" t="s">
        <v>291</v>
      </c>
      <c r="C89" s="64">
        <v>0</v>
      </c>
    </row>
    <row r="90" spans="1:8" x14ac:dyDescent="0.2">
      <c r="A90" s="62">
        <v>1161</v>
      </c>
      <c r="B90" s="60" t="s">
        <v>292</v>
      </c>
      <c r="C90" s="64">
        <v>0</v>
      </c>
    </row>
    <row r="91" spans="1:8" x14ac:dyDescent="0.2">
      <c r="A91" s="62">
        <v>1162</v>
      </c>
      <c r="B91" s="60" t="s">
        <v>293</v>
      </c>
      <c r="C91" s="64">
        <v>0</v>
      </c>
    </row>
    <row r="92" spans="1:8" x14ac:dyDescent="0.2">
      <c r="D92" s="155" t="s">
        <v>656</v>
      </c>
    </row>
    <row r="93" spans="1:8" x14ac:dyDescent="0.2">
      <c r="A93" s="59" t="s">
        <v>630</v>
      </c>
      <c r="B93" s="59"/>
      <c r="C93" s="59"/>
      <c r="D93" s="59"/>
      <c r="E93" s="59"/>
      <c r="F93" s="59"/>
      <c r="G93" s="59"/>
      <c r="H93" s="59"/>
    </row>
    <row r="94" spans="1:8" x14ac:dyDescent="0.2">
      <c r="A94" s="61" t="s">
        <v>179</v>
      </c>
      <c r="B94" s="61" t="s">
        <v>176</v>
      </c>
      <c r="C94" s="61" t="s">
        <v>177</v>
      </c>
      <c r="D94" s="61" t="s">
        <v>237</v>
      </c>
      <c r="E94" s="61"/>
      <c r="F94" s="61"/>
      <c r="G94" s="61"/>
      <c r="H94" s="61"/>
    </row>
    <row r="95" spans="1:8" x14ac:dyDescent="0.2">
      <c r="A95" s="62">
        <v>1290</v>
      </c>
      <c r="B95" s="60" t="s">
        <v>294</v>
      </c>
      <c r="C95" s="64">
        <v>0</v>
      </c>
    </row>
    <row r="96" spans="1:8" x14ac:dyDescent="0.2">
      <c r="A96" s="62">
        <v>1291</v>
      </c>
      <c r="B96" s="60" t="s">
        <v>295</v>
      </c>
      <c r="C96" s="64">
        <v>0</v>
      </c>
    </row>
    <row r="97" spans="1:8" x14ac:dyDescent="0.2">
      <c r="A97" s="62">
        <v>1292</v>
      </c>
      <c r="B97" s="60" t="s">
        <v>296</v>
      </c>
      <c r="C97" s="64">
        <v>0</v>
      </c>
    </row>
    <row r="98" spans="1:8" x14ac:dyDescent="0.2">
      <c r="A98" s="62">
        <v>1293</v>
      </c>
      <c r="B98" s="60" t="s">
        <v>297</v>
      </c>
      <c r="C98" s="64">
        <v>0</v>
      </c>
    </row>
    <row r="99" spans="1:8" x14ac:dyDescent="0.2">
      <c r="D99" s="155" t="s">
        <v>656</v>
      </c>
    </row>
    <row r="100" spans="1:8" x14ac:dyDescent="0.2">
      <c r="A100" s="59" t="s">
        <v>631</v>
      </c>
      <c r="B100" s="59"/>
      <c r="C100" s="59"/>
      <c r="D100" s="59"/>
      <c r="E100" s="59"/>
      <c r="F100" s="59"/>
      <c r="G100" s="59"/>
      <c r="H100" s="59"/>
    </row>
    <row r="101" spans="1:8" x14ac:dyDescent="0.2">
      <c r="A101" s="61" t="s">
        <v>179</v>
      </c>
      <c r="B101" s="61" t="s">
        <v>176</v>
      </c>
      <c r="C101" s="61" t="s">
        <v>177</v>
      </c>
      <c r="D101" s="61" t="s">
        <v>233</v>
      </c>
      <c r="E101" s="61" t="s">
        <v>234</v>
      </c>
      <c r="F101" s="61" t="s">
        <v>235</v>
      </c>
      <c r="G101" s="61" t="s">
        <v>298</v>
      </c>
      <c r="H101" s="61" t="s">
        <v>299</v>
      </c>
    </row>
    <row r="102" spans="1:8" x14ac:dyDescent="0.2">
      <c r="A102" s="62">
        <v>2110</v>
      </c>
      <c r="B102" s="60" t="s">
        <v>300</v>
      </c>
      <c r="C102" s="64">
        <v>439618.02</v>
      </c>
      <c r="D102" s="64">
        <v>0</v>
      </c>
      <c r="E102" s="64">
        <v>0</v>
      </c>
      <c r="F102" s="64">
        <v>0</v>
      </c>
      <c r="G102" s="64">
        <v>0</v>
      </c>
    </row>
    <row r="103" spans="1:8" x14ac:dyDescent="0.2">
      <c r="A103" s="62">
        <v>2111</v>
      </c>
      <c r="B103" s="60" t="s">
        <v>668</v>
      </c>
      <c r="C103" s="64">
        <v>79378.740000000005</v>
      </c>
      <c r="D103" s="64">
        <v>0</v>
      </c>
      <c r="E103" s="64">
        <v>0</v>
      </c>
      <c r="F103" s="64">
        <v>0</v>
      </c>
      <c r="G103" s="64">
        <v>0</v>
      </c>
    </row>
    <row r="104" spans="1:8" x14ac:dyDescent="0.2">
      <c r="A104" s="62">
        <v>2112</v>
      </c>
      <c r="B104" s="60" t="s">
        <v>301</v>
      </c>
      <c r="C104" s="64">
        <v>360239.28</v>
      </c>
      <c r="D104" s="64">
        <v>0</v>
      </c>
      <c r="E104" s="64">
        <v>0</v>
      </c>
      <c r="F104" s="64">
        <v>0</v>
      </c>
      <c r="G104" s="64">
        <v>0</v>
      </c>
    </row>
    <row r="105" spans="1:8" x14ac:dyDescent="0.2">
      <c r="A105" s="62">
        <v>2113</v>
      </c>
      <c r="B105" s="60" t="s">
        <v>302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</row>
    <row r="106" spans="1:8" x14ac:dyDescent="0.2">
      <c r="A106" s="62">
        <v>2114</v>
      </c>
      <c r="B106" s="60" t="s">
        <v>303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</row>
    <row r="107" spans="1:8" x14ac:dyDescent="0.2">
      <c r="A107" s="62">
        <v>2115</v>
      </c>
      <c r="B107" s="60" t="s">
        <v>304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</row>
    <row r="108" spans="1:8" x14ac:dyDescent="0.2">
      <c r="A108" s="62">
        <v>2116</v>
      </c>
      <c r="B108" s="60" t="s">
        <v>305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</row>
    <row r="109" spans="1:8" x14ac:dyDescent="0.2">
      <c r="A109" s="62">
        <v>2117</v>
      </c>
      <c r="B109" s="60" t="s">
        <v>306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</row>
    <row r="110" spans="1:8" x14ac:dyDescent="0.2">
      <c r="A110" s="62">
        <v>2118</v>
      </c>
      <c r="B110" s="60" t="s">
        <v>307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</row>
    <row r="111" spans="1:8" x14ac:dyDescent="0.2">
      <c r="A111" s="62">
        <v>2119</v>
      </c>
      <c r="B111" s="60" t="s">
        <v>308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</row>
    <row r="112" spans="1:8" x14ac:dyDescent="0.2">
      <c r="A112" s="62">
        <v>2120</v>
      </c>
      <c r="B112" s="60" t="s">
        <v>309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</row>
    <row r="113" spans="1:8" x14ac:dyDescent="0.2">
      <c r="A113" s="62">
        <v>2121</v>
      </c>
      <c r="B113" s="60" t="s">
        <v>310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</row>
    <row r="114" spans="1:8" x14ac:dyDescent="0.2">
      <c r="A114" s="62">
        <v>2122</v>
      </c>
      <c r="B114" s="60" t="s">
        <v>311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</row>
    <row r="115" spans="1:8" x14ac:dyDescent="0.2">
      <c r="A115" s="62">
        <v>2129</v>
      </c>
      <c r="B115" s="60" t="s">
        <v>312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</row>
    <row r="116" spans="1:8" x14ac:dyDescent="0.2">
      <c r="D116" s="155"/>
    </row>
    <row r="117" spans="1:8" x14ac:dyDescent="0.2">
      <c r="A117" s="59" t="s">
        <v>632</v>
      </c>
      <c r="B117" s="59"/>
      <c r="C117" s="59"/>
      <c r="D117" s="59"/>
      <c r="E117" s="59"/>
      <c r="F117" s="59"/>
      <c r="G117" s="59"/>
      <c r="H117" s="59"/>
    </row>
    <row r="118" spans="1:8" x14ac:dyDescent="0.2">
      <c r="A118" s="61" t="s">
        <v>179</v>
      </c>
      <c r="B118" s="61" t="s">
        <v>176</v>
      </c>
      <c r="C118" s="61" t="s">
        <v>177</v>
      </c>
      <c r="D118" s="61" t="s">
        <v>180</v>
      </c>
      <c r="E118" s="61" t="s">
        <v>237</v>
      </c>
      <c r="F118" s="61"/>
      <c r="G118" s="61"/>
      <c r="H118" s="61"/>
    </row>
    <row r="119" spans="1:8" x14ac:dyDescent="0.2">
      <c r="A119" s="62">
        <v>2160</v>
      </c>
      <c r="B119" s="60" t="s">
        <v>313</v>
      </c>
      <c r="C119" s="64">
        <v>0</v>
      </c>
    </row>
    <row r="120" spans="1:8" x14ac:dyDescent="0.2">
      <c r="A120" s="62">
        <v>2161</v>
      </c>
      <c r="B120" s="60" t="s">
        <v>314</v>
      </c>
      <c r="C120" s="64">
        <v>0</v>
      </c>
    </row>
    <row r="121" spans="1:8" x14ac:dyDescent="0.2">
      <c r="A121" s="62">
        <v>2162</v>
      </c>
      <c r="B121" s="60" t="s">
        <v>315</v>
      </c>
      <c r="C121" s="64">
        <v>0</v>
      </c>
    </row>
    <row r="122" spans="1:8" x14ac:dyDescent="0.2">
      <c r="A122" s="62">
        <v>2163</v>
      </c>
      <c r="B122" s="60" t="s">
        <v>316</v>
      </c>
      <c r="C122" s="64">
        <v>0</v>
      </c>
    </row>
    <row r="123" spans="1:8" x14ac:dyDescent="0.2">
      <c r="A123" s="62">
        <v>2164</v>
      </c>
      <c r="B123" s="60" t="s">
        <v>317</v>
      </c>
      <c r="C123" s="64">
        <v>0</v>
      </c>
    </row>
    <row r="124" spans="1:8" x14ac:dyDescent="0.2">
      <c r="A124" s="62">
        <v>2165</v>
      </c>
      <c r="B124" s="60" t="s">
        <v>318</v>
      </c>
      <c r="C124" s="64">
        <v>0</v>
      </c>
    </row>
    <row r="125" spans="1:8" x14ac:dyDescent="0.2">
      <c r="A125" s="62">
        <v>2166</v>
      </c>
      <c r="B125" s="60" t="s">
        <v>319</v>
      </c>
      <c r="C125" s="64">
        <v>0</v>
      </c>
    </row>
    <row r="126" spans="1:8" x14ac:dyDescent="0.2">
      <c r="A126" s="62">
        <v>2250</v>
      </c>
      <c r="B126" s="60" t="s">
        <v>320</v>
      </c>
      <c r="C126" s="64">
        <v>0</v>
      </c>
    </row>
    <row r="127" spans="1:8" x14ac:dyDescent="0.2">
      <c r="A127" s="62">
        <v>2251</v>
      </c>
      <c r="B127" s="60" t="s">
        <v>321</v>
      </c>
      <c r="C127" s="64">
        <v>0</v>
      </c>
    </row>
    <row r="128" spans="1:8" x14ac:dyDescent="0.2">
      <c r="A128" s="62">
        <v>2252</v>
      </c>
      <c r="B128" s="60" t="s">
        <v>322</v>
      </c>
      <c r="C128" s="64">
        <v>0</v>
      </c>
    </row>
    <row r="129" spans="1:8" x14ac:dyDescent="0.2">
      <c r="A129" s="62">
        <v>2253</v>
      </c>
      <c r="B129" s="60" t="s">
        <v>323</v>
      </c>
      <c r="C129" s="64">
        <v>0</v>
      </c>
    </row>
    <row r="130" spans="1:8" x14ac:dyDescent="0.2">
      <c r="A130" s="62">
        <v>2254</v>
      </c>
      <c r="B130" s="60" t="s">
        <v>324</v>
      </c>
      <c r="C130" s="64">
        <v>0</v>
      </c>
    </row>
    <row r="131" spans="1:8" x14ac:dyDescent="0.2">
      <c r="A131" s="62">
        <v>2255</v>
      </c>
      <c r="B131" s="60" t="s">
        <v>325</v>
      </c>
      <c r="C131" s="64">
        <v>0</v>
      </c>
    </row>
    <row r="132" spans="1:8" x14ac:dyDescent="0.2">
      <c r="A132" s="62">
        <v>2256</v>
      </c>
      <c r="B132" s="60" t="s">
        <v>326</v>
      </c>
      <c r="C132" s="64">
        <v>0</v>
      </c>
    </row>
    <row r="133" spans="1:8" x14ac:dyDescent="0.2">
      <c r="D133" s="155" t="s">
        <v>656</v>
      </c>
    </row>
    <row r="134" spans="1:8" x14ac:dyDescent="0.2">
      <c r="A134" s="59" t="s">
        <v>633</v>
      </c>
      <c r="B134" s="59"/>
      <c r="C134" s="59"/>
      <c r="D134" s="59"/>
      <c r="E134" s="59"/>
      <c r="F134" s="59"/>
      <c r="G134" s="59"/>
      <c r="H134" s="59"/>
    </row>
    <row r="135" spans="1:8" x14ac:dyDescent="0.2">
      <c r="A135" s="63" t="s">
        <v>179</v>
      </c>
      <c r="B135" s="63" t="s">
        <v>176</v>
      </c>
      <c r="C135" s="63" t="s">
        <v>177</v>
      </c>
      <c r="D135" s="63" t="s">
        <v>180</v>
      </c>
      <c r="E135" s="63" t="s">
        <v>237</v>
      </c>
      <c r="F135" s="63"/>
      <c r="G135" s="63"/>
      <c r="H135" s="63"/>
    </row>
    <row r="136" spans="1:8" x14ac:dyDescent="0.2">
      <c r="A136" s="62">
        <v>2159</v>
      </c>
      <c r="B136" s="60" t="s">
        <v>327</v>
      </c>
      <c r="C136" s="64">
        <v>0</v>
      </c>
    </row>
    <row r="137" spans="1:8" x14ac:dyDescent="0.2">
      <c r="A137" s="62">
        <v>2199</v>
      </c>
      <c r="B137" s="60" t="s">
        <v>328</v>
      </c>
      <c r="C137" s="64">
        <v>0</v>
      </c>
    </row>
    <row r="138" spans="1:8" x14ac:dyDescent="0.2">
      <c r="A138" s="62">
        <v>2240</v>
      </c>
      <c r="B138" s="60" t="s">
        <v>329</v>
      </c>
      <c r="C138" s="64">
        <v>0</v>
      </c>
    </row>
    <row r="139" spans="1:8" x14ac:dyDescent="0.2">
      <c r="A139" s="62">
        <v>2241</v>
      </c>
      <c r="B139" s="60" t="s">
        <v>330</v>
      </c>
      <c r="C139" s="64">
        <v>0</v>
      </c>
    </row>
    <row r="140" spans="1:8" x14ac:dyDescent="0.2">
      <c r="A140" s="62">
        <v>2242</v>
      </c>
      <c r="B140" s="60" t="s">
        <v>331</v>
      </c>
      <c r="C140" s="64">
        <v>0</v>
      </c>
    </row>
    <row r="141" spans="1:8" x14ac:dyDescent="0.2">
      <c r="A141" s="62">
        <v>2249</v>
      </c>
      <c r="B141" s="60" t="s">
        <v>332</v>
      </c>
      <c r="C141" s="64">
        <v>0</v>
      </c>
    </row>
    <row r="142" spans="1:8" x14ac:dyDescent="0.2">
      <c r="D142" s="155" t="s">
        <v>656</v>
      </c>
    </row>
    <row r="144" spans="1:8" x14ac:dyDescent="0.2">
      <c r="A144" s="143" t="s">
        <v>643</v>
      </c>
      <c r="C144" s="144"/>
    </row>
    <row r="145" spans="2:5" x14ac:dyDescent="0.2">
      <c r="B145" s="143"/>
      <c r="C145" s="144"/>
    </row>
    <row r="146" spans="2:5" x14ac:dyDescent="0.2">
      <c r="B146" s="144"/>
      <c r="C146" s="144"/>
    </row>
    <row r="147" spans="2:5" x14ac:dyDescent="0.2">
      <c r="B147" s="144"/>
      <c r="C147" s="144"/>
    </row>
    <row r="148" spans="2:5" x14ac:dyDescent="0.2">
      <c r="B148" s="146" t="s">
        <v>673</v>
      </c>
      <c r="C148" s="150"/>
      <c r="D148" s="151"/>
      <c r="E148" s="146" t="s">
        <v>645</v>
      </c>
    </row>
    <row r="149" spans="2:5" x14ac:dyDescent="0.2">
      <c r="B149" s="147" t="s">
        <v>646</v>
      </c>
      <c r="C149" s="150"/>
      <c r="D149" s="151"/>
      <c r="E149" s="147" t="s">
        <v>650</v>
      </c>
    </row>
    <row r="150" spans="2:5" x14ac:dyDescent="0.2">
      <c r="B150" s="150"/>
      <c r="C150" s="150"/>
      <c r="D150" s="151"/>
      <c r="E150" s="151"/>
    </row>
    <row r="151" spans="2:5" x14ac:dyDescent="0.2">
      <c r="B151" s="150"/>
      <c r="C151" s="150"/>
      <c r="D151" s="151"/>
      <c r="E151" s="151"/>
    </row>
    <row r="152" spans="2:5" x14ac:dyDescent="0.2">
      <c r="B152" s="150"/>
      <c r="C152" s="169" t="s">
        <v>648</v>
      </c>
      <c r="D152" s="169"/>
      <c r="E152" s="151"/>
    </row>
    <row r="153" spans="2:5" x14ac:dyDescent="0.2">
      <c r="B153" s="150"/>
      <c r="C153" s="165" t="s">
        <v>649</v>
      </c>
      <c r="D153" s="165"/>
      <c r="E153" s="15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2:D152"/>
    <mergeCell ref="C153:D153"/>
  </mergeCells>
  <pageMargins left="0.7" right="0.7" top="0.75" bottom="0.75" header="0.3" footer="0.3"/>
  <pageSetup orientation="portrait" r:id="rId1"/>
  <ignoredErrors>
    <ignoredError sqref="A8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215</v>
      </c>
      <c r="B2" s="43" t="s">
        <v>81</v>
      </c>
    </row>
    <row r="3" spans="1:2" x14ac:dyDescent="0.2">
      <c r="A3" s="138"/>
      <c r="B3" s="25"/>
    </row>
    <row r="4" spans="1:2" ht="15" customHeight="1" x14ac:dyDescent="0.2">
      <c r="A4" s="139" t="s">
        <v>1</v>
      </c>
      <c r="B4" s="46" t="s">
        <v>111</v>
      </c>
    </row>
    <row r="5" spans="1:2" ht="15" customHeight="1" x14ac:dyDescent="0.2">
      <c r="A5" s="137"/>
      <c r="B5" s="46" t="s">
        <v>82</v>
      </c>
    </row>
    <row r="6" spans="1:2" ht="15" customHeight="1" x14ac:dyDescent="0.2">
      <c r="A6" s="137"/>
      <c r="B6" s="44" t="s">
        <v>182</v>
      </c>
    </row>
    <row r="7" spans="1:2" ht="15" customHeight="1" x14ac:dyDescent="0.2">
      <c r="A7" s="137"/>
      <c r="B7" s="46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6" t="s">
        <v>160</v>
      </c>
    </row>
    <row r="10" spans="1:2" ht="15" customHeight="1" x14ac:dyDescent="0.2">
      <c r="A10" s="137"/>
      <c r="B10" s="46" t="s">
        <v>159</v>
      </c>
    </row>
    <row r="11" spans="1:2" ht="15" customHeight="1" x14ac:dyDescent="0.2">
      <c r="A11" s="137"/>
      <c r="B11" s="46" t="s">
        <v>158</v>
      </c>
    </row>
    <row r="12" spans="1:2" ht="15" customHeight="1" x14ac:dyDescent="0.2">
      <c r="A12" s="137"/>
      <c r="B12" s="46" t="s">
        <v>84</v>
      </c>
    </row>
    <row r="13" spans="1:2" ht="15" customHeight="1" x14ac:dyDescent="0.2">
      <c r="A13" s="137"/>
      <c r="B13" s="46" t="s">
        <v>161</v>
      </c>
    </row>
    <row r="14" spans="1:2" x14ac:dyDescent="0.2">
      <c r="A14" s="137"/>
    </row>
    <row r="15" spans="1:2" ht="15" customHeight="1" x14ac:dyDescent="0.2">
      <c r="A15" s="139" t="s">
        <v>5</v>
      </c>
      <c r="B15" s="47" t="s">
        <v>85</v>
      </c>
    </row>
    <row r="16" spans="1:2" ht="15" customHeight="1" x14ac:dyDescent="0.2">
      <c r="A16" s="137"/>
      <c r="B16" s="47" t="s">
        <v>86</v>
      </c>
    </row>
    <row r="17" spans="1:2" ht="15" customHeight="1" x14ac:dyDescent="0.2">
      <c r="A17" s="137"/>
      <c r="B17" s="47" t="s">
        <v>87</v>
      </c>
    </row>
    <row r="18" spans="1:2" ht="15" customHeight="1" x14ac:dyDescent="0.2">
      <c r="A18" s="137"/>
      <c r="B18" s="46" t="s">
        <v>88</v>
      </c>
    </row>
    <row r="19" spans="1:2" ht="15" customHeight="1" x14ac:dyDescent="0.2">
      <c r="A19" s="137"/>
      <c r="B19" s="36" t="s">
        <v>170</v>
      </c>
    </row>
    <row r="20" spans="1:2" x14ac:dyDescent="0.2">
      <c r="A20" s="137"/>
    </row>
    <row r="21" spans="1:2" ht="15" customHeight="1" x14ac:dyDescent="0.2">
      <c r="A21" s="139" t="s">
        <v>166</v>
      </c>
      <c r="B21" s="1" t="s">
        <v>211</v>
      </c>
    </row>
    <row r="22" spans="1:2" ht="15" customHeight="1" x14ac:dyDescent="0.2">
      <c r="A22" s="137"/>
      <c r="B22" s="48" t="s">
        <v>212</v>
      </c>
    </row>
    <row r="23" spans="1:2" x14ac:dyDescent="0.2">
      <c r="A23" s="137"/>
    </row>
    <row r="24" spans="1:2" ht="15" customHeight="1" x14ac:dyDescent="0.2">
      <c r="A24" s="139" t="s">
        <v>7</v>
      </c>
      <c r="B24" s="36" t="s">
        <v>89</v>
      </c>
    </row>
    <row r="25" spans="1:2" ht="15" customHeight="1" x14ac:dyDescent="0.2">
      <c r="A25" s="137"/>
      <c r="B25" s="36" t="s">
        <v>162</v>
      </c>
    </row>
    <row r="26" spans="1:2" ht="15" customHeight="1" x14ac:dyDescent="0.2">
      <c r="A26" s="137"/>
      <c r="B26" s="36" t="s">
        <v>163</v>
      </c>
    </row>
    <row r="27" spans="1:2" x14ac:dyDescent="0.2">
      <c r="A27" s="137"/>
    </row>
    <row r="28" spans="1:2" ht="15" customHeight="1" x14ac:dyDescent="0.2">
      <c r="A28" s="139" t="s">
        <v>8</v>
      </c>
      <c r="B28" s="36" t="s">
        <v>90</v>
      </c>
    </row>
    <row r="29" spans="1:2" ht="15" customHeight="1" x14ac:dyDescent="0.2">
      <c r="A29" s="137"/>
      <c r="B29" s="36" t="s">
        <v>169</v>
      </c>
    </row>
    <row r="30" spans="1:2" ht="15" customHeight="1" x14ac:dyDescent="0.2">
      <c r="A30" s="137"/>
      <c r="B30" s="36" t="s">
        <v>91</v>
      </c>
    </row>
    <row r="31" spans="1:2" ht="15" customHeight="1" x14ac:dyDescent="0.2">
      <c r="A31" s="137"/>
      <c r="B31" s="49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6" t="s">
        <v>93</v>
      </c>
    </row>
    <row r="34" spans="1:2" ht="15" customHeight="1" x14ac:dyDescent="0.2">
      <c r="A34" s="137"/>
      <c r="B34" s="36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6" t="s">
        <v>164</v>
      </c>
    </row>
    <row r="37" spans="1:2" ht="15" customHeight="1" x14ac:dyDescent="0.2">
      <c r="A37" s="137"/>
      <c r="B37" s="46" t="s">
        <v>171</v>
      </c>
    </row>
    <row r="38" spans="1:2" ht="15" customHeight="1" x14ac:dyDescent="0.2">
      <c r="A38" s="137"/>
      <c r="B38" s="50" t="s">
        <v>216</v>
      </c>
    </row>
    <row r="39" spans="1:2" ht="15" customHeight="1" x14ac:dyDescent="0.2">
      <c r="A39" s="137"/>
      <c r="B39" s="46" t="s">
        <v>217</v>
      </c>
    </row>
    <row r="40" spans="1:2" ht="15" customHeight="1" x14ac:dyDescent="0.2">
      <c r="A40" s="137"/>
      <c r="B40" s="46" t="s">
        <v>167</v>
      </c>
    </row>
    <row r="41" spans="1:2" ht="15" customHeight="1" x14ac:dyDescent="0.2">
      <c r="A41" s="137"/>
      <c r="B41" s="46" t="s">
        <v>168</v>
      </c>
    </row>
    <row r="42" spans="1:2" x14ac:dyDescent="0.2">
      <c r="A42" s="137"/>
    </row>
    <row r="43" spans="1:2" ht="15" customHeight="1" x14ac:dyDescent="0.2">
      <c r="A43" s="139" t="s">
        <v>13</v>
      </c>
      <c r="B43" s="46" t="s">
        <v>172</v>
      </c>
    </row>
    <row r="44" spans="1:2" ht="15" customHeight="1" x14ac:dyDescent="0.2">
      <c r="A44" s="137"/>
      <c r="B44" s="46" t="s">
        <v>175</v>
      </c>
    </row>
    <row r="45" spans="1:2" ht="15" customHeight="1" x14ac:dyDescent="0.2">
      <c r="A45" s="137"/>
      <c r="B45" s="50" t="s">
        <v>218</v>
      </c>
    </row>
    <row r="46" spans="1:2" ht="15" customHeight="1" x14ac:dyDescent="0.2">
      <c r="A46" s="137"/>
      <c r="B46" s="46" t="s">
        <v>219</v>
      </c>
    </row>
    <row r="47" spans="1:2" ht="15" customHeight="1" x14ac:dyDescent="0.2">
      <c r="A47" s="137"/>
      <c r="B47" s="46" t="s">
        <v>174</v>
      </c>
    </row>
    <row r="48" spans="1:2" ht="15" customHeight="1" x14ac:dyDescent="0.2">
      <c r="A48" s="137"/>
      <c r="B48" s="46" t="s">
        <v>173</v>
      </c>
    </row>
    <row r="49" spans="1:2" x14ac:dyDescent="0.2">
      <c r="A49" s="137"/>
    </row>
    <row r="50" spans="1:2" ht="25.5" customHeight="1" x14ac:dyDescent="0.2">
      <c r="A50" s="139" t="s">
        <v>15</v>
      </c>
      <c r="B50" s="44" t="s">
        <v>196</v>
      </c>
    </row>
    <row r="51" spans="1:2" x14ac:dyDescent="0.2">
      <c r="A51" s="137"/>
    </row>
    <row r="52" spans="1:2" ht="15" customHeight="1" x14ac:dyDescent="0.2">
      <c r="A52" s="139" t="s">
        <v>17</v>
      </c>
      <c r="B52" s="46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7" t="s">
        <v>97</v>
      </c>
    </row>
    <row r="55" spans="1:2" ht="15" customHeight="1" x14ac:dyDescent="0.2">
      <c r="A55" s="137"/>
      <c r="B55" s="47" t="s">
        <v>98</v>
      </c>
    </row>
    <row r="56" spans="1:2" ht="15" customHeight="1" x14ac:dyDescent="0.2">
      <c r="A56" s="137"/>
      <c r="B56" s="47" t="s">
        <v>99</v>
      </c>
    </row>
    <row r="57" spans="1:2" ht="15" customHeight="1" x14ac:dyDescent="0.2">
      <c r="A57" s="137"/>
      <c r="B57" s="47" t="s">
        <v>100</v>
      </c>
    </row>
    <row r="58" spans="1:2" ht="15" customHeight="1" x14ac:dyDescent="0.2">
      <c r="A58" s="137"/>
      <c r="B58" s="47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6" t="s">
        <v>102</v>
      </c>
    </row>
    <row r="61" spans="1:2" ht="15" customHeight="1" x14ac:dyDescent="0.2">
      <c r="A61" s="139" t="s">
        <v>22</v>
      </c>
      <c r="B61" s="46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zoomScaleNormal="100" workbookViewId="0">
      <selection activeCell="B230" sqref="B230"/>
    </sheetView>
  </sheetViews>
  <sheetFormatPr baseColWidth="10" defaultColWidth="9.140625" defaultRowHeight="11.25" x14ac:dyDescent="0.2"/>
  <cols>
    <col min="1" max="1" width="10" style="60" customWidth="1"/>
    <col min="2" max="2" width="72.85546875" style="60" bestFit="1" customWidth="1"/>
    <col min="3" max="3" width="15.7109375" style="60" customWidth="1"/>
    <col min="4" max="5" width="19.7109375" style="60" customWidth="1"/>
    <col min="6" max="7" width="10" style="60" bestFit="1" customWidth="1"/>
    <col min="8" max="16384" width="9.140625" style="60"/>
  </cols>
  <sheetData>
    <row r="1" spans="1:5" s="66" customFormat="1" ht="18.95" customHeight="1" x14ac:dyDescent="0.25">
      <c r="A1" s="163" t="str">
        <f>ESF!A1</f>
        <v>FIDEICOMISO PARA EL FORTALECIMIENTO DE LA SEGURIDAD CIUDADANA  &lt;&lt;FIFOSEC&gt;&gt;</v>
      </c>
      <c r="B1" s="163"/>
      <c r="C1" s="163"/>
      <c r="D1" s="54" t="s">
        <v>221</v>
      </c>
      <c r="E1" s="65">
        <f>'Notas a los Edos Financieros'!E1</f>
        <v>2019</v>
      </c>
    </row>
    <row r="2" spans="1:5" s="56" customFormat="1" ht="18.95" customHeight="1" x14ac:dyDescent="0.25">
      <c r="A2" s="163" t="s">
        <v>333</v>
      </c>
      <c r="B2" s="163"/>
      <c r="C2" s="163"/>
      <c r="D2" s="54" t="s">
        <v>223</v>
      </c>
      <c r="E2" s="65" t="str">
        <f>'Notas a los Edos Financieros'!E2</f>
        <v>Trimestral</v>
      </c>
    </row>
    <row r="3" spans="1:5" s="56" customFormat="1" ht="18.95" customHeight="1" x14ac:dyDescent="0.25">
      <c r="A3" s="163" t="str">
        <f>ESF!A3</f>
        <v>Correspondiente del 1° DE ENERO al 30 DE JUNIO 2019</v>
      </c>
      <c r="B3" s="163"/>
      <c r="C3" s="163"/>
      <c r="D3" s="54" t="s">
        <v>225</v>
      </c>
      <c r="E3" s="65">
        <f>'Notas a los Edos Financieros'!E3</f>
        <v>2</v>
      </c>
    </row>
    <row r="4" spans="1:5" x14ac:dyDescent="0.2">
      <c r="A4" s="58" t="s">
        <v>226</v>
      </c>
      <c r="B4" s="59"/>
      <c r="C4" s="59"/>
      <c r="D4" s="59"/>
      <c r="E4" s="59"/>
    </row>
    <row r="6" spans="1:5" x14ac:dyDescent="0.2">
      <c r="A6" s="85" t="s">
        <v>611</v>
      </c>
      <c r="B6" s="85"/>
      <c r="C6" s="85"/>
      <c r="D6" s="85"/>
      <c r="E6" s="85"/>
    </row>
    <row r="7" spans="1:5" x14ac:dyDescent="0.2">
      <c r="A7" s="86" t="s">
        <v>179</v>
      </c>
      <c r="B7" s="86" t="s">
        <v>176</v>
      </c>
      <c r="C7" s="86" t="s">
        <v>177</v>
      </c>
      <c r="D7" s="86" t="s">
        <v>334</v>
      </c>
      <c r="E7" s="86"/>
    </row>
    <row r="8" spans="1:5" x14ac:dyDescent="0.2">
      <c r="A8" s="88">
        <v>4100</v>
      </c>
      <c r="B8" s="89" t="s">
        <v>335</v>
      </c>
      <c r="C8" s="92">
        <v>0</v>
      </c>
      <c r="D8" s="89"/>
      <c r="E8" s="87"/>
    </row>
    <row r="9" spans="1:5" x14ac:dyDescent="0.2">
      <c r="A9" s="88">
        <v>4110</v>
      </c>
      <c r="B9" s="89" t="s">
        <v>336</v>
      </c>
      <c r="C9" s="92">
        <v>0</v>
      </c>
      <c r="D9" s="89"/>
      <c r="E9" s="87"/>
    </row>
    <row r="10" spans="1:5" x14ac:dyDescent="0.2">
      <c r="A10" s="88">
        <v>4111</v>
      </c>
      <c r="B10" s="89" t="s">
        <v>337</v>
      </c>
      <c r="C10" s="92">
        <v>0</v>
      </c>
      <c r="D10" s="89"/>
      <c r="E10" s="87"/>
    </row>
    <row r="11" spans="1:5" x14ac:dyDescent="0.2">
      <c r="A11" s="88">
        <v>4112</v>
      </c>
      <c r="B11" s="89" t="s">
        <v>338</v>
      </c>
      <c r="C11" s="92">
        <v>0</v>
      </c>
      <c r="D11" s="89"/>
      <c r="E11" s="87"/>
    </row>
    <row r="12" spans="1:5" x14ac:dyDescent="0.2">
      <c r="A12" s="88">
        <v>4113</v>
      </c>
      <c r="B12" s="89" t="s">
        <v>339</v>
      </c>
      <c r="C12" s="92">
        <v>0</v>
      </c>
      <c r="D12" s="89"/>
      <c r="E12" s="87"/>
    </row>
    <row r="13" spans="1:5" x14ac:dyDescent="0.2">
      <c r="A13" s="88">
        <v>4114</v>
      </c>
      <c r="B13" s="89" t="s">
        <v>340</v>
      </c>
      <c r="C13" s="92">
        <v>0</v>
      </c>
      <c r="D13" s="89"/>
      <c r="E13" s="87"/>
    </row>
    <row r="14" spans="1:5" x14ac:dyDescent="0.2">
      <c r="A14" s="88">
        <v>4115</v>
      </c>
      <c r="B14" s="89" t="s">
        <v>341</v>
      </c>
      <c r="C14" s="92">
        <v>0</v>
      </c>
      <c r="D14" s="89"/>
      <c r="E14" s="87"/>
    </row>
    <row r="15" spans="1:5" x14ac:dyDescent="0.2">
      <c r="A15" s="88">
        <v>4116</v>
      </c>
      <c r="B15" s="89" t="s">
        <v>342</v>
      </c>
      <c r="C15" s="92">
        <v>0</v>
      </c>
      <c r="D15" s="89"/>
      <c r="E15" s="87"/>
    </row>
    <row r="16" spans="1:5" x14ac:dyDescent="0.2">
      <c r="A16" s="88">
        <v>4117</v>
      </c>
      <c r="B16" s="89" t="s">
        <v>343</v>
      </c>
      <c r="C16" s="92">
        <v>0</v>
      </c>
      <c r="D16" s="89"/>
      <c r="E16" s="87"/>
    </row>
    <row r="17" spans="1:5" ht="22.5" x14ac:dyDescent="0.2">
      <c r="A17" s="88">
        <v>4118</v>
      </c>
      <c r="B17" s="90" t="s">
        <v>530</v>
      </c>
      <c r="C17" s="92">
        <v>0</v>
      </c>
      <c r="D17" s="89"/>
      <c r="E17" s="87"/>
    </row>
    <row r="18" spans="1:5" x14ac:dyDescent="0.2">
      <c r="A18" s="88">
        <v>4119</v>
      </c>
      <c r="B18" s="89" t="s">
        <v>344</v>
      </c>
      <c r="C18" s="92">
        <v>0</v>
      </c>
      <c r="D18" s="89"/>
      <c r="E18" s="87"/>
    </row>
    <row r="19" spans="1:5" x14ac:dyDescent="0.2">
      <c r="A19" s="88">
        <v>4120</v>
      </c>
      <c r="B19" s="89" t="s">
        <v>345</v>
      </c>
      <c r="C19" s="92">
        <v>0</v>
      </c>
      <c r="D19" s="89"/>
      <c r="E19" s="87"/>
    </row>
    <row r="20" spans="1:5" x14ac:dyDescent="0.2">
      <c r="A20" s="88">
        <v>4121</v>
      </c>
      <c r="B20" s="89" t="s">
        <v>346</v>
      </c>
      <c r="C20" s="92">
        <v>0</v>
      </c>
      <c r="D20" s="89"/>
      <c r="E20" s="87"/>
    </row>
    <row r="21" spans="1:5" x14ac:dyDescent="0.2">
      <c r="A21" s="88">
        <v>4122</v>
      </c>
      <c r="B21" s="89" t="s">
        <v>531</v>
      </c>
      <c r="C21" s="92">
        <v>0</v>
      </c>
      <c r="D21" s="89"/>
      <c r="E21" s="87"/>
    </row>
    <row r="22" spans="1:5" x14ac:dyDescent="0.2">
      <c r="A22" s="88">
        <v>4123</v>
      </c>
      <c r="B22" s="89" t="s">
        <v>347</v>
      </c>
      <c r="C22" s="92">
        <v>0</v>
      </c>
      <c r="D22" s="89"/>
      <c r="E22" s="87"/>
    </row>
    <row r="23" spans="1:5" x14ac:dyDescent="0.2">
      <c r="A23" s="88">
        <v>4124</v>
      </c>
      <c r="B23" s="89" t="s">
        <v>348</v>
      </c>
      <c r="C23" s="92">
        <v>0</v>
      </c>
      <c r="D23" s="89"/>
      <c r="E23" s="87"/>
    </row>
    <row r="24" spans="1:5" x14ac:dyDescent="0.2">
      <c r="A24" s="88">
        <v>4129</v>
      </c>
      <c r="B24" s="89" t="s">
        <v>349</v>
      </c>
      <c r="C24" s="92">
        <v>0</v>
      </c>
      <c r="D24" s="89"/>
      <c r="E24" s="87"/>
    </row>
    <row r="25" spans="1:5" x14ac:dyDescent="0.2">
      <c r="A25" s="88">
        <v>4130</v>
      </c>
      <c r="B25" s="89" t="s">
        <v>350</v>
      </c>
      <c r="C25" s="92">
        <v>0</v>
      </c>
      <c r="D25" s="89"/>
      <c r="E25" s="87"/>
    </row>
    <row r="26" spans="1:5" x14ac:dyDescent="0.2">
      <c r="A26" s="88">
        <v>4131</v>
      </c>
      <c r="B26" s="89" t="s">
        <v>351</v>
      </c>
      <c r="C26" s="92">
        <v>0</v>
      </c>
      <c r="D26" s="89"/>
      <c r="E26" s="87"/>
    </row>
    <row r="27" spans="1:5" ht="22.5" x14ac:dyDescent="0.2">
      <c r="A27" s="88">
        <v>4132</v>
      </c>
      <c r="B27" s="90" t="s">
        <v>532</v>
      </c>
      <c r="C27" s="92">
        <v>0</v>
      </c>
      <c r="D27" s="89"/>
      <c r="E27" s="87"/>
    </row>
    <row r="28" spans="1:5" x14ac:dyDescent="0.2">
      <c r="A28" s="88">
        <v>4140</v>
      </c>
      <c r="B28" s="89" t="s">
        <v>352</v>
      </c>
      <c r="C28" s="92">
        <v>0</v>
      </c>
      <c r="D28" s="89"/>
      <c r="E28" s="87"/>
    </row>
    <row r="29" spans="1:5" x14ac:dyDescent="0.2">
      <c r="A29" s="88">
        <v>4141</v>
      </c>
      <c r="B29" s="89" t="s">
        <v>353</v>
      </c>
      <c r="C29" s="92">
        <v>0</v>
      </c>
      <c r="D29" s="89"/>
      <c r="E29" s="87"/>
    </row>
    <row r="30" spans="1:5" x14ac:dyDescent="0.2">
      <c r="A30" s="88">
        <v>4143</v>
      </c>
      <c r="B30" s="89" t="s">
        <v>354</v>
      </c>
      <c r="C30" s="92">
        <v>0</v>
      </c>
      <c r="D30" s="89"/>
      <c r="E30" s="87"/>
    </row>
    <row r="31" spans="1:5" x14ac:dyDescent="0.2">
      <c r="A31" s="88">
        <v>4144</v>
      </c>
      <c r="B31" s="89" t="s">
        <v>355</v>
      </c>
      <c r="C31" s="92">
        <v>0</v>
      </c>
      <c r="D31" s="89"/>
      <c r="E31" s="87"/>
    </row>
    <row r="32" spans="1:5" ht="22.5" x14ac:dyDescent="0.2">
      <c r="A32" s="88">
        <v>4145</v>
      </c>
      <c r="B32" s="90" t="s">
        <v>533</v>
      </c>
      <c r="C32" s="92">
        <v>0</v>
      </c>
      <c r="D32" s="89"/>
      <c r="E32" s="87"/>
    </row>
    <row r="33" spans="1:5" x14ac:dyDescent="0.2">
      <c r="A33" s="88">
        <v>4149</v>
      </c>
      <c r="B33" s="89" t="s">
        <v>356</v>
      </c>
      <c r="C33" s="92">
        <v>0</v>
      </c>
      <c r="D33" s="89"/>
      <c r="E33" s="87"/>
    </row>
    <row r="34" spans="1:5" x14ac:dyDescent="0.2">
      <c r="A34" s="88">
        <v>4150</v>
      </c>
      <c r="B34" s="89" t="s">
        <v>534</v>
      </c>
      <c r="C34" s="92">
        <v>0</v>
      </c>
      <c r="D34" s="89"/>
      <c r="E34" s="87"/>
    </row>
    <row r="35" spans="1:5" x14ac:dyDescent="0.2">
      <c r="A35" s="88">
        <v>4151</v>
      </c>
      <c r="B35" s="89" t="s">
        <v>534</v>
      </c>
      <c r="C35" s="92">
        <v>0</v>
      </c>
      <c r="D35" s="89"/>
      <c r="E35" s="87"/>
    </row>
    <row r="36" spans="1:5" ht="22.5" x14ac:dyDescent="0.2">
      <c r="A36" s="88">
        <v>4154</v>
      </c>
      <c r="B36" s="90" t="s">
        <v>535</v>
      </c>
      <c r="C36" s="92">
        <v>0</v>
      </c>
      <c r="D36" s="89"/>
      <c r="E36" s="87"/>
    </row>
    <row r="37" spans="1:5" x14ac:dyDescent="0.2">
      <c r="A37" s="88">
        <v>4160</v>
      </c>
      <c r="B37" s="89" t="s">
        <v>536</v>
      </c>
      <c r="C37" s="92">
        <v>0</v>
      </c>
      <c r="D37" s="89"/>
      <c r="E37" s="87"/>
    </row>
    <row r="38" spans="1:5" x14ac:dyDescent="0.2">
      <c r="A38" s="88">
        <v>4161</v>
      </c>
      <c r="B38" s="89" t="s">
        <v>357</v>
      </c>
      <c r="C38" s="92">
        <v>0</v>
      </c>
      <c r="D38" s="89"/>
      <c r="E38" s="87"/>
    </row>
    <row r="39" spans="1:5" x14ac:dyDescent="0.2">
      <c r="A39" s="88">
        <v>4162</v>
      </c>
      <c r="B39" s="89" t="s">
        <v>358</v>
      </c>
      <c r="C39" s="92">
        <v>0</v>
      </c>
      <c r="D39" s="89"/>
      <c r="E39" s="87"/>
    </row>
    <row r="40" spans="1:5" x14ac:dyDescent="0.2">
      <c r="A40" s="88">
        <v>4163</v>
      </c>
      <c r="B40" s="89" t="s">
        <v>359</v>
      </c>
      <c r="C40" s="92">
        <v>0</v>
      </c>
      <c r="D40" s="89"/>
      <c r="E40" s="87"/>
    </row>
    <row r="41" spans="1:5" x14ac:dyDescent="0.2">
      <c r="A41" s="88">
        <v>4164</v>
      </c>
      <c r="B41" s="89" t="s">
        <v>360</v>
      </c>
      <c r="C41" s="92">
        <v>0</v>
      </c>
      <c r="D41" s="89"/>
      <c r="E41" s="87"/>
    </row>
    <row r="42" spans="1:5" x14ac:dyDescent="0.2">
      <c r="A42" s="88">
        <v>4165</v>
      </c>
      <c r="B42" s="89" t="s">
        <v>361</v>
      </c>
      <c r="C42" s="92">
        <v>0</v>
      </c>
      <c r="D42" s="89"/>
      <c r="E42" s="87"/>
    </row>
    <row r="43" spans="1:5" ht="22.5" x14ac:dyDescent="0.2">
      <c r="A43" s="88">
        <v>4166</v>
      </c>
      <c r="B43" s="90" t="s">
        <v>537</v>
      </c>
      <c r="C43" s="92">
        <v>0</v>
      </c>
      <c r="D43" s="154" t="s">
        <v>656</v>
      </c>
      <c r="E43" s="87"/>
    </row>
    <row r="44" spans="1:5" x14ac:dyDescent="0.2">
      <c r="A44" s="88">
        <v>4168</v>
      </c>
      <c r="B44" s="89" t="s">
        <v>362</v>
      </c>
      <c r="C44" s="92">
        <v>0</v>
      </c>
      <c r="D44" s="89"/>
      <c r="E44" s="87"/>
    </row>
    <row r="45" spans="1:5" x14ac:dyDescent="0.2">
      <c r="A45" s="88">
        <v>4169</v>
      </c>
      <c r="B45" s="89" t="s">
        <v>363</v>
      </c>
      <c r="C45" s="92">
        <v>0</v>
      </c>
      <c r="D45" s="89"/>
      <c r="E45" s="87"/>
    </row>
    <row r="46" spans="1:5" x14ac:dyDescent="0.2">
      <c r="A46" s="88">
        <v>4170</v>
      </c>
      <c r="B46" s="89" t="s">
        <v>538</v>
      </c>
      <c r="C46" s="92">
        <v>0</v>
      </c>
      <c r="D46" s="89"/>
      <c r="E46" s="87"/>
    </row>
    <row r="47" spans="1:5" x14ac:dyDescent="0.2">
      <c r="A47" s="88">
        <v>4171</v>
      </c>
      <c r="B47" s="89" t="s">
        <v>539</v>
      </c>
      <c r="C47" s="92">
        <v>0</v>
      </c>
      <c r="D47" s="89"/>
      <c r="E47" s="87"/>
    </row>
    <row r="48" spans="1:5" x14ac:dyDescent="0.2">
      <c r="A48" s="88">
        <v>4172</v>
      </c>
      <c r="B48" s="89" t="s">
        <v>540</v>
      </c>
      <c r="C48" s="92">
        <v>0</v>
      </c>
      <c r="D48" s="89"/>
      <c r="E48" s="87"/>
    </row>
    <row r="49" spans="1:5" ht="22.5" x14ac:dyDescent="0.2">
      <c r="A49" s="88">
        <v>4173</v>
      </c>
      <c r="B49" s="90" t="s">
        <v>541</v>
      </c>
      <c r="C49" s="92">
        <v>0</v>
      </c>
      <c r="D49" s="89"/>
      <c r="E49" s="87"/>
    </row>
    <row r="50" spans="1:5" ht="22.5" x14ac:dyDescent="0.2">
      <c r="A50" s="88">
        <v>4174</v>
      </c>
      <c r="B50" s="90" t="s">
        <v>542</v>
      </c>
      <c r="C50" s="92">
        <v>0</v>
      </c>
      <c r="D50" s="89"/>
      <c r="E50" s="87"/>
    </row>
    <row r="51" spans="1:5" ht="22.5" x14ac:dyDescent="0.2">
      <c r="A51" s="88">
        <v>4175</v>
      </c>
      <c r="B51" s="90" t="s">
        <v>543</v>
      </c>
      <c r="C51" s="92">
        <v>0</v>
      </c>
      <c r="D51" s="89"/>
      <c r="E51" s="87"/>
    </row>
    <row r="52" spans="1:5" ht="22.5" x14ac:dyDescent="0.2">
      <c r="A52" s="88">
        <v>4176</v>
      </c>
      <c r="B52" s="90" t="s">
        <v>544</v>
      </c>
      <c r="C52" s="92">
        <v>0</v>
      </c>
      <c r="D52" s="89"/>
      <c r="E52" s="87"/>
    </row>
    <row r="53" spans="1:5" ht="22.5" x14ac:dyDescent="0.2">
      <c r="A53" s="88">
        <v>4177</v>
      </c>
      <c r="B53" s="90" t="s">
        <v>545</v>
      </c>
      <c r="C53" s="92">
        <v>0</v>
      </c>
      <c r="D53" s="89"/>
      <c r="E53" s="87"/>
    </row>
    <row r="54" spans="1:5" ht="22.5" x14ac:dyDescent="0.2">
      <c r="A54" s="88">
        <v>4178</v>
      </c>
      <c r="B54" s="90" t="s">
        <v>546</v>
      </c>
      <c r="C54" s="92">
        <v>0</v>
      </c>
      <c r="D54" s="89"/>
      <c r="E54" s="87"/>
    </row>
    <row r="55" spans="1:5" x14ac:dyDescent="0.2">
      <c r="A55" s="88"/>
      <c r="B55" s="90"/>
      <c r="C55" s="92"/>
      <c r="D55" s="89"/>
      <c r="E55" s="87"/>
    </row>
    <row r="56" spans="1:5" x14ac:dyDescent="0.2">
      <c r="A56" s="85" t="s">
        <v>612</v>
      </c>
      <c r="B56" s="85"/>
      <c r="C56" s="85"/>
      <c r="D56" s="85"/>
      <c r="E56" s="85"/>
    </row>
    <row r="57" spans="1:5" x14ac:dyDescent="0.2">
      <c r="A57" s="86" t="s">
        <v>179</v>
      </c>
      <c r="B57" s="86" t="s">
        <v>176</v>
      </c>
      <c r="C57" s="86" t="s">
        <v>177</v>
      </c>
      <c r="D57" s="86" t="s">
        <v>334</v>
      </c>
      <c r="E57" s="86"/>
    </row>
    <row r="58" spans="1:5" ht="33.75" x14ac:dyDescent="0.2">
      <c r="A58" s="88">
        <v>4200</v>
      </c>
      <c r="B58" s="90" t="s">
        <v>547</v>
      </c>
      <c r="C58" s="92">
        <v>0</v>
      </c>
      <c r="D58" s="89"/>
      <c r="E58" s="87"/>
    </row>
    <row r="59" spans="1:5" ht="22.5" x14ac:dyDescent="0.2">
      <c r="A59" s="88">
        <v>4210</v>
      </c>
      <c r="B59" s="90" t="s">
        <v>548</v>
      </c>
      <c r="C59" s="92">
        <v>0</v>
      </c>
      <c r="D59" s="89"/>
      <c r="E59" s="87"/>
    </row>
    <row r="60" spans="1:5" x14ac:dyDescent="0.2">
      <c r="A60" s="88">
        <v>4211</v>
      </c>
      <c r="B60" s="89" t="s">
        <v>364</v>
      </c>
      <c r="C60" s="92">
        <v>0</v>
      </c>
      <c r="D60" s="89"/>
      <c r="E60" s="87"/>
    </row>
    <row r="61" spans="1:5" x14ac:dyDescent="0.2">
      <c r="A61" s="88">
        <v>4212</v>
      </c>
      <c r="B61" s="89" t="s">
        <v>365</v>
      </c>
      <c r="C61" s="92">
        <v>0</v>
      </c>
      <c r="D61" s="89"/>
      <c r="E61" s="87"/>
    </row>
    <row r="62" spans="1:5" x14ac:dyDescent="0.2">
      <c r="A62" s="88">
        <v>4213</v>
      </c>
      <c r="B62" s="89" t="s">
        <v>366</v>
      </c>
      <c r="C62" s="92">
        <v>0</v>
      </c>
      <c r="D62" s="89"/>
      <c r="E62" s="87"/>
    </row>
    <row r="63" spans="1:5" x14ac:dyDescent="0.2">
      <c r="A63" s="88">
        <v>4214</v>
      </c>
      <c r="B63" s="89" t="s">
        <v>549</v>
      </c>
      <c r="C63" s="92">
        <v>0</v>
      </c>
      <c r="D63" s="89"/>
      <c r="E63" s="87"/>
    </row>
    <row r="64" spans="1:5" x14ac:dyDescent="0.2">
      <c r="A64" s="88">
        <v>4215</v>
      </c>
      <c r="B64" s="89" t="s">
        <v>550</v>
      </c>
      <c r="C64" s="92">
        <v>0</v>
      </c>
      <c r="D64" s="154" t="s">
        <v>656</v>
      </c>
      <c r="E64" s="87"/>
    </row>
    <row r="65" spans="1:5" x14ac:dyDescent="0.2">
      <c r="A65" s="88">
        <v>4220</v>
      </c>
      <c r="B65" s="89" t="s">
        <v>367</v>
      </c>
      <c r="C65" s="92">
        <v>0</v>
      </c>
      <c r="D65" s="89"/>
      <c r="E65" s="87"/>
    </row>
    <row r="66" spans="1:5" x14ac:dyDescent="0.2">
      <c r="A66" s="88">
        <v>4221</v>
      </c>
      <c r="B66" s="89" t="s">
        <v>368</v>
      </c>
      <c r="C66" s="92">
        <v>0</v>
      </c>
      <c r="D66" s="89"/>
      <c r="E66" s="87"/>
    </row>
    <row r="67" spans="1:5" x14ac:dyDescent="0.2">
      <c r="A67" s="88">
        <v>4223</v>
      </c>
      <c r="B67" s="89" t="s">
        <v>369</v>
      </c>
      <c r="C67" s="92">
        <v>0</v>
      </c>
      <c r="D67" s="89"/>
      <c r="E67" s="87"/>
    </row>
    <row r="68" spans="1:5" x14ac:dyDescent="0.2">
      <c r="A68" s="88">
        <v>4225</v>
      </c>
      <c r="B68" s="89" t="s">
        <v>371</v>
      </c>
      <c r="C68" s="92">
        <v>0</v>
      </c>
      <c r="D68" s="89"/>
      <c r="E68" s="87"/>
    </row>
    <row r="69" spans="1:5" x14ac:dyDescent="0.2">
      <c r="A69" s="88">
        <v>4227</v>
      </c>
      <c r="B69" s="89" t="s">
        <v>551</v>
      </c>
      <c r="C69" s="92">
        <v>0</v>
      </c>
      <c r="D69" s="89"/>
      <c r="E69" s="87"/>
    </row>
    <row r="70" spans="1:5" x14ac:dyDescent="0.2">
      <c r="A70" s="87"/>
      <c r="B70" s="87"/>
      <c r="C70" s="87"/>
      <c r="D70" s="87"/>
      <c r="E70" s="87"/>
    </row>
    <row r="71" spans="1:5" x14ac:dyDescent="0.2">
      <c r="A71" s="85" t="s">
        <v>613</v>
      </c>
      <c r="B71" s="85"/>
      <c r="C71" s="85"/>
      <c r="D71" s="85"/>
      <c r="E71" s="85"/>
    </row>
    <row r="72" spans="1:5" x14ac:dyDescent="0.2">
      <c r="A72" s="86" t="s">
        <v>179</v>
      </c>
      <c r="B72" s="86" t="s">
        <v>176</v>
      </c>
      <c r="C72" s="86" t="s">
        <v>177</v>
      </c>
      <c r="D72" s="86" t="s">
        <v>180</v>
      </c>
      <c r="E72" s="86" t="s">
        <v>237</v>
      </c>
    </row>
    <row r="73" spans="1:5" x14ac:dyDescent="0.2">
      <c r="A73" s="91">
        <v>4300</v>
      </c>
      <c r="B73" s="89" t="s">
        <v>372</v>
      </c>
      <c r="C73" s="92">
        <v>601763.76</v>
      </c>
      <c r="D73" s="89"/>
      <c r="E73" s="89"/>
    </row>
    <row r="74" spans="1:5" x14ac:dyDescent="0.2">
      <c r="A74" s="91">
        <v>4310</v>
      </c>
      <c r="B74" s="89" t="s">
        <v>373</v>
      </c>
      <c r="C74" s="92">
        <v>601763.76</v>
      </c>
      <c r="D74" s="89" t="s">
        <v>654</v>
      </c>
      <c r="E74" s="89" t="s">
        <v>655</v>
      </c>
    </row>
    <row r="75" spans="1:5" x14ac:dyDescent="0.2">
      <c r="A75" s="91">
        <v>4311</v>
      </c>
      <c r="B75" s="89" t="s">
        <v>552</v>
      </c>
      <c r="C75" s="92">
        <v>0</v>
      </c>
      <c r="D75" s="89"/>
      <c r="E75" s="89"/>
    </row>
    <row r="76" spans="1:5" x14ac:dyDescent="0.2">
      <c r="A76" s="91">
        <v>4319</v>
      </c>
      <c r="B76" s="89" t="s">
        <v>374</v>
      </c>
      <c r="C76" s="92">
        <v>0</v>
      </c>
      <c r="D76" s="89"/>
      <c r="E76" s="89"/>
    </row>
    <row r="77" spans="1:5" x14ac:dyDescent="0.2">
      <c r="A77" s="91">
        <v>4320</v>
      </c>
      <c r="B77" s="89" t="s">
        <v>375</v>
      </c>
      <c r="C77" s="92">
        <v>0</v>
      </c>
      <c r="D77" s="89"/>
      <c r="E77" s="89"/>
    </row>
    <row r="78" spans="1:5" x14ac:dyDescent="0.2">
      <c r="A78" s="91">
        <v>4321</v>
      </c>
      <c r="B78" s="89" t="s">
        <v>376</v>
      </c>
      <c r="C78" s="92">
        <v>0</v>
      </c>
      <c r="D78" s="89"/>
      <c r="E78" s="89"/>
    </row>
    <row r="79" spans="1:5" x14ac:dyDescent="0.2">
      <c r="A79" s="91">
        <v>4322</v>
      </c>
      <c r="B79" s="89" t="s">
        <v>377</v>
      </c>
      <c r="C79" s="92">
        <v>0</v>
      </c>
      <c r="D79" s="89"/>
      <c r="E79" s="89"/>
    </row>
    <row r="80" spans="1:5" x14ac:dyDescent="0.2">
      <c r="A80" s="91">
        <v>4323</v>
      </c>
      <c r="B80" s="89" t="s">
        <v>378</v>
      </c>
      <c r="C80" s="92">
        <v>0</v>
      </c>
      <c r="D80" s="89"/>
      <c r="E80" s="89"/>
    </row>
    <row r="81" spans="1:5" x14ac:dyDescent="0.2">
      <c r="A81" s="91">
        <v>4324</v>
      </c>
      <c r="B81" s="89" t="s">
        <v>379</v>
      </c>
      <c r="C81" s="92">
        <v>0</v>
      </c>
      <c r="D81" s="89"/>
      <c r="E81" s="89"/>
    </row>
    <row r="82" spans="1:5" x14ac:dyDescent="0.2">
      <c r="A82" s="91">
        <v>4325</v>
      </c>
      <c r="B82" s="89" t="s">
        <v>380</v>
      </c>
      <c r="C82" s="92">
        <v>0</v>
      </c>
      <c r="D82" s="89"/>
      <c r="E82" s="89"/>
    </row>
    <row r="83" spans="1:5" x14ac:dyDescent="0.2">
      <c r="A83" s="91">
        <v>4330</v>
      </c>
      <c r="B83" s="89" t="s">
        <v>381</v>
      </c>
      <c r="C83" s="92">
        <v>0</v>
      </c>
      <c r="D83" s="89"/>
      <c r="E83" s="89"/>
    </row>
    <row r="84" spans="1:5" x14ac:dyDescent="0.2">
      <c r="A84" s="91">
        <v>4331</v>
      </c>
      <c r="B84" s="89" t="s">
        <v>381</v>
      </c>
      <c r="C84" s="92">
        <v>0</v>
      </c>
      <c r="D84" s="89"/>
      <c r="E84" s="89"/>
    </row>
    <row r="85" spans="1:5" x14ac:dyDescent="0.2">
      <c r="A85" s="91">
        <v>4340</v>
      </c>
      <c r="B85" s="89" t="s">
        <v>382</v>
      </c>
      <c r="C85" s="92">
        <v>0</v>
      </c>
      <c r="D85" s="89"/>
      <c r="E85" s="89"/>
    </row>
    <row r="86" spans="1:5" x14ac:dyDescent="0.2">
      <c r="A86" s="91">
        <v>4341</v>
      </c>
      <c r="B86" s="89" t="s">
        <v>382</v>
      </c>
      <c r="C86" s="92">
        <v>0</v>
      </c>
      <c r="D86" s="89"/>
      <c r="E86" s="89"/>
    </row>
    <row r="87" spans="1:5" x14ac:dyDescent="0.2">
      <c r="A87" s="91">
        <v>4390</v>
      </c>
      <c r="B87" s="89" t="s">
        <v>383</v>
      </c>
      <c r="C87" s="92">
        <v>0</v>
      </c>
      <c r="D87" s="89"/>
      <c r="E87" s="89"/>
    </row>
    <row r="88" spans="1:5" x14ac:dyDescent="0.2">
      <c r="A88" s="91">
        <v>4392</v>
      </c>
      <c r="B88" s="89" t="s">
        <v>384</v>
      </c>
      <c r="C88" s="92">
        <v>0</v>
      </c>
      <c r="D88" s="89"/>
      <c r="E88" s="89"/>
    </row>
    <row r="89" spans="1:5" x14ac:dyDescent="0.2">
      <c r="A89" s="91">
        <v>4393</v>
      </c>
      <c r="B89" s="89" t="s">
        <v>553</v>
      </c>
      <c r="C89" s="92">
        <v>0</v>
      </c>
      <c r="D89" s="89"/>
      <c r="E89" s="89"/>
    </row>
    <row r="90" spans="1:5" x14ac:dyDescent="0.2">
      <c r="A90" s="91">
        <v>4394</v>
      </c>
      <c r="B90" s="89" t="s">
        <v>385</v>
      </c>
      <c r="C90" s="92">
        <v>0</v>
      </c>
      <c r="D90" s="89"/>
      <c r="E90" s="89"/>
    </row>
    <row r="91" spans="1:5" x14ac:dyDescent="0.2">
      <c r="A91" s="91">
        <v>4395</v>
      </c>
      <c r="B91" s="89" t="s">
        <v>386</v>
      </c>
      <c r="C91" s="92">
        <v>0</v>
      </c>
      <c r="D91" s="89"/>
      <c r="E91" s="89"/>
    </row>
    <row r="92" spans="1:5" x14ac:dyDescent="0.2">
      <c r="A92" s="91">
        <v>4396</v>
      </c>
      <c r="B92" s="89" t="s">
        <v>387</v>
      </c>
      <c r="C92" s="92">
        <v>0</v>
      </c>
      <c r="D92" s="89"/>
      <c r="E92" s="89"/>
    </row>
    <row r="93" spans="1:5" x14ac:dyDescent="0.2">
      <c r="A93" s="91">
        <v>4397</v>
      </c>
      <c r="B93" s="89" t="s">
        <v>554</v>
      </c>
      <c r="C93" s="92">
        <v>0</v>
      </c>
      <c r="D93" s="89"/>
      <c r="E93" s="89"/>
    </row>
    <row r="94" spans="1:5" x14ac:dyDescent="0.2">
      <c r="A94" s="91">
        <v>4399</v>
      </c>
      <c r="B94" s="89" t="s">
        <v>383</v>
      </c>
      <c r="C94" s="92">
        <v>0</v>
      </c>
      <c r="D94" s="89"/>
      <c r="E94" s="89"/>
    </row>
    <row r="95" spans="1:5" x14ac:dyDescent="0.2">
      <c r="A95" s="87"/>
      <c r="B95" s="87"/>
      <c r="C95" s="87"/>
      <c r="D95" s="87"/>
      <c r="E95" s="87"/>
    </row>
    <row r="96" spans="1:5" x14ac:dyDescent="0.2">
      <c r="A96" s="85" t="s">
        <v>614</v>
      </c>
      <c r="B96" s="85"/>
      <c r="C96" s="85"/>
      <c r="D96" s="85"/>
      <c r="E96" s="85"/>
    </row>
    <row r="97" spans="1:6" x14ac:dyDescent="0.2">
      <c r="A97" s="86" t="s">
        <v>179</v>
      </c>
      <c r="B97" s="86" t="s">
        <v>176</v>
      </c>
      <c r="C97" s="86" t="s">
        <v>177</v>
      </c>
      <c r="D97" s="86" t="s">
        <v>388</v>
      </c>
      <c r="E97" s="86" t="s">
        <v>237</v>
      </c>
    </row>
    <row r="98" spans="1:6" x14ac:dyDescent="0.2">
      <c r="A98" s="91">
        <v>5000</v>
      </c>
      <c r="B98" s="89" t="s">
        <v>389</v>
      </c>
      <c r="C98" s="92">
        <v>4631899.45</v>
      </c>
      <c r="D98" s="93">
        <f>C98/$C$99</f>
        <v>1</v>
      </c>
      <c r="E98" s="89"/>
      <c r="F98" s="64"/>
    </row>
    <row r="99" spans="1:6" x14ac:dyDescent="0.2">
      <c r="A99" s="91">
        <v>5100</v>
      </c>
      <c r="B99" s="89" t="s">
        <v>390</v>
      </c>
      <c r="C99" s="92">
        <v>4631899.45</v>
      </c>
      <c r="D99" s="93">
        <f>C99/$C$99</f>
        <v>1</v>
      </c>
      <c r="E99" s="89"/>
    </row>
    <row r="100" spans="1:6" x14ac:dyDescent="0.2">
      <c r="A100" s="91">
        <v>5110</v>
      </c>
      <c r="B100" s="89" t="s">
        <v>391</v>
      </c>
      <c r="C100" s="92">
        <v>0</v>
      </c>
      <c r="D100" s="93">
        <f t="shared" ref="D100:D166" si="0">C100/$C$99</f>
        <v>0</v>
      </c>
      <c r="E100" s="89"/>
    </row>
    <row r="101" spans="1:6" x14ac:dyDescent="0.2">
      <c r="A101" s="91">
        <v>5111</v>
      </c>
      <c r="B101" s="89" t="s">
        <v>392</v>
      </c>
      <c r="C101" s="92">
        <v>0</v>
      </c>
      <c r="D101" s="93">
        <f t="shared" si="0"/>
        <v>0</v>
      </c>
      <c r="E101" s="89"/>
    </row>
    <row r="102" spans="1:6" x14ac:dyDescent="0.2">
      <c r="A102" s="91">
        <v>5112</v>
      </c>
      <c r="B102" s="89" t="s">
        <v>393</v>
      </c>
      <c r="C102" s="92">
        <v>0</v>
      </c>
      <c r="D102" s="93">
        <f t="shared" si="0"/>
        <v>0</v>
      </c>
      <c r="E102" s="89"/>
    </row>
    <row r="103" spans="1:6" x14ac:dyDescent="0.2">
      <c r="A103" s="91">
        <v>5113</v>
      </c>
      <c r="B103" s="89" t="s">
        <v>394</v>
      </c>
      <c r="C103" s="92">
        <v>0</v>
      </c>
      <c r="D103" s="93">
        <f t="shared" si="0"/>
        <v>0</v>
      </c>
      <c r="E103" s="89"/>
    </row>
    <row r="104" spans="1:6" x14ac:dyDescent="0.2">
      <c r="A104" s="91">
        <v>5114</v>
      </c>
      <c r="B104" s="89" t="s">
        <v>395</v>
      </c>
      <c r="C104" s="92">
        <v>0</v>
      </c>
      <c r="D104" s="93">
        <f t="shared" si="0"/>
        <v>0</v>
      </c>
      <c r="E104" s="89"/>
    </row>
    <row r="105" spans="1:6" x14ac:dyDescent="0.2">
      <c r="A105" s="91">
        <v>5115</v>
      </c>
      <c r="B105" s="89" t="s">
        <v>396</v>
      </c>
      <c r="C105" s="92">
        <v>0</v>
      </c>
      <c r="D105" s="93">
        <f t="shared" si="0"/>
        <v>0</v>
      </c>
      <c r="E105" s="89"/>
    </row>
    <row r="106" spans="1:6" x14ac:dyDescent="0.2">
      <c r="A106" s="91">
        <v>5116</v>
      </c>
      <c r="B106" s="89" t="s">
        <v>397</v>
      </c>
      <c r="C106" s="92">
        <v>0</v>
      </c>
      <c r="D106" s="93">
        <f t="shared" si="0"/>
        <v>0</v>
      </c>
      <c r="E106" s="89"/>
    </row>
    <row r="107" spans="1:6" x14ac:dyDescent="0.2">
      <c r="A107" s="91">
        <v>5120</v>
      </c>
      <c r="B107" s="89" t="s">
        <v>398</v>
      </c>
      <c r="C107" s="92">
        <v>0</v>
      </c>
      <c r="D107" s="93">
        <f t="shared" si="0"/>
        <v>0</v>
      </c>
      <c r="E107" s="89"/>
    </row>
    <row r="108" spans="1:6" x14ac:dyDescent="0.2">
      <c r="A108" s="91">
        <v>5121</v>
      </c>
      <c r="B108" s="89" t="s">
        <v>399</v>
      </c>
      <c r="C108" s="92">
        <v>0</v>
      </c>
      <c r="D108" s="93">
        <f t="shared" si="0"/>
        <v>0</v>
      </c>
      <c r="E108" s="89"/>
    </row>
    <row r="109" spans="1:6" x14ac:dyDescent="0.2">
      <c r="A109" s="91">
        <v>5122</v>
      </c>
      <c r="B109" s="89" t="s">
        <v>400</v>
      </c>
      <c r="C109" s="92">
        <v>0</v>
      </c>
      <c r="D109" s="93">
        <f t="shared" si="0"/>
        <v>0</v>
      </c>
      <c r="E109" s="89"/>
    </row>
    <row r="110" spans="1:6" x14ac:dyDescent="0.2">
      <c r="A110" s="91">
        <v>5123</v>
      </c>
      <c r="B110" s="89" t="s">
        <v>401</v>
      </c>
      <c r="C110" s="92">
        <v>0</v>
      </c>
      <c r="D110" s="93">
        <f t="shared" si="0"/>
        <v>0</v>
      </c>
      <c r="E110" s="89"/>
    </row>
    <row r="111" spans="1:6" x14ac:dyDescent="0.2">
      <c r="A111" s="91">
        <v>5124</v>
      </c>
      <c r="B111" s="89" t="s">
        <v>402</v>
      </c>
      <c r="C111" s="92">
        <v>0</v>
      </c>
      <c r="D111" s="93">
        <f t="shared" si="0"/>
        <v>0</v>
      </c>
      <c r="E111" s="89"/>
    </row>
    <row r="112" spans="1:6" x14ac:dyDescent="0.2">
      <c r="A112" s="91">
        <v>5125</v>
      </c>
      <c r="B112" s="89" t="s">
        <v>403</v>
      </c>
      <c r="C112" s="92">
        <v>0</v>
      </c>
      <c r="D112" s="93">
        <f t="shared" si="0"/>
        <v>0</v>
      </c>
      <c r="E112" s="89"/>
    </row>
    <row r="113" spans="1:7" x14ac:dyDescent="0.2">
      <c r="A113" s="91">
        <v>5126</v>
      </c>
      <c r="B113" s="89" t="s">
        <v>404</v>
      </c>
      <c r="C113" s="92">
        <v>0</v>
      </c>
      <c r="D113" s="93">
        <f t="shared" si="0"/>
        <v>0</v>
      </c>
      <c r="E113" s="89"/>
    </row>
    <row r="114" spans="1:7" x14ac:dyDescent="0.2">
      <c r="A114" s="91">
        <v>5127</v>
      </c>
      <c r="B114" s="89" t="s">
        <v>405</v>
      </c>
      <c r="C114" s="92">
        <v>0</v>
      </c>
      <c r="D114" s="93">
        <f t="shared" si="0"/>
        <v>0</v>
      </c>
      <c r="E114" s="89"/>
    </row>
    <row r="115" spans="1:7" x14ac:dyDescent="0.2">
      <c r="A115" s="91">
        <v>5128</v>
      </c>
      <c r="B115" s="89" t="s">
        <v>406</v>
      </c>
      <c r="C115" s="92">
        <v>0</v>
      </c>
      <c r="D115" s="93">
        <f t="shared" si="0"/>
        <v>0</v>
      </c>
      <c r="E115" s="89"/>
    </row>
    <row r="116" spans="1:7" x14ac:dyDescent="0.2">
      <c r="A116" s="91">
        <v>5129</v>
      </c>
      <c r="B116" s="89" t="s">
        <v>407</v>
      </c>
      <c r="C116" s="92">
        <v>0</v>
      </c>
      <c r="D116" s="93">
        <f t="shared" si="0"/>
        <v>0</v>
      </c>
      <c r="E116" s="89"/>
    </row>
    <row r="117" spans="1:7" x14ac:dyDescent="0.2">
      <c r="A117" s="91">
        <v>5130</v>
      </c>
      <c r="B117" s="89" t="s">
        <v>408</v>
      </c>
      <c r="C117" s="92">
        <v>4631899.45</v>
      </c>
      <c r="D117" s="93">
        <f>C117/$C$99</f>
        <v>1</v>
      </c>
      <c r="E117" s="89"/>
      <c r="G117" s="64"/>
    </row>
    <row r="118" spans="1:7" x14ac:dyDescent="0.2">
      <c r="A118" s="91">
        <v>5131</v>
      </c>
      <c r="B118" s="89" t="s">
        <v>409</v>
      </c>
      <c r="C118" s="92">
        <v>0</v>
      </c>
      <c r="D118" s="93">
        <f t="shared" si="0"/>
        <v>0</v>
      </c>
      <c r="E118" s="89"/>
    </row>
    <row r="119" spans="1:7" x14ac:dyDescent="0.2">
      <c r="A119" s="91">
        <v>5132</v>
      </c>
      <c r="B119" s="89" t="s">
        <v>410</v>
      </c>
      <c r="C119" s="92">
        <v>0</v>
      </c>
      <c r="D119" s="93">
        <f t="shared" si="0"/>
        <v>0</v>
      </c>
      <c r="E119" s="89"/>
    </row>
    <row r="120" spans="1:7" x14ac:dyDescent="0.2">
      <c r="A120" s="156">
        <v>5133</v>
      </c>
      <c r="B120" s="89" t="s">
        <v>657</v>
      </c>
      <c r="C120" s="92">
        <v>4287385.91</v>
      </c>
      <c r="D120" s="93">
        <f>C120/$C$99</f>
        <v>0.92562154171977973</v>
      </c>
      <c r="E120" s="89"/>
      <c r="F120" s="64"/>
    </row>
    <row r="121" spans="1:7" x14ac:dyDescent="0.2">
      <c r="A121" s="156">
        <v>5133</v>
      </c>
      <c r="B121" s="89" t="s">
        <v>658</v>
      </c>
      <c r="C121" s="92">
        <v>40625</v>
      </c>
      <c r="D121" s="93">
        <f t="shared" si="0"/>
        <v>8.7706998907327305E-3</v>
      </c>
      <c r="E121" s="89"/>
      <c r="F121" s="64"/>
    </row>
    <row r="122" spans="1:7" x14ac:dyDescent="0.2">
      <c r="A122" s="156">
        <v>5133</v>
      </c>
      <c r="B122" s="89" t="s">
        <v>659</v>
      </c>
      <c r="C122" s="92">
        <v>190400</v>
      </c>
      <c r="D122" s="93">
        <f t="shared" si="0"/>
        <v>4.110624638019722E-2</v>
      </c>
      <c r="E122" s="89"/>
      <c r="F122" s="64"/>
    </row>
    <row r="123" spans="1:7" x14ac:dyDescent="0.2">
      <c r="A123" s="156">
        <v>5134</v>
      </c>
      <c r="B123" s="89" t="s">
        <v>660</v>
      </c>
      <c r="C123" s="92">
        <v>111473.04</v>
      </c>
      <c r="D123" s="93">
        <f t="shared" si="0"/>
        <v>2.4066377347634348E-2</v>
      </c>
      <c r="E123" s="92"/>
      <c r="F123" s="64"/>
    </row>
    <row r="124" spans="1:7" x14ac:dyDescent="0.2">
      <c r="A124" s="156">
        <v>5134</v>
      </c>
      <c r="B124" s="89" t="s">
        <v>661</v>
      </c>
      <c r="C124" s="92">
        <v>2015.5</v>
      </c>
      <c r="D124" s="93">
        <f>C124/$C$99</f>
        <v>4.3513466165592173E-4</v>
      </c>
      <c r="E124" s="92"/>
      <c r="F124" s="64"/>
    </row>
    <row r="125" spans="1:7" x14ac:dyDescent="0.2">
      <c r="A125" s="91">
        <v>5135</v>
      </c>
      <c r="B125" s="89" t="s">
        <v>411</v>
      </c>
      <c r="C125" s="92">
        <v>0</v>
      </c>
      <c r="D125" s="93">
        <f t="shared" si="0"/>
        <v>0</v>
      </c>
      <c r="E125" s="89"/>
    </row>
    <row r="126" spans="1:7" x14ac:dyDescent="0.2">
      <c r="A126" s="91">
        <v>5136</v>
      </c>
      <c r="B126" s="89" t="s">
        <v>412</v>
      </c>
      <c r="C126" s="92">
        <v>0</v>
      </c>
      <c r="D126" s="93">
        <f t="shared" si="0"/>
        <v>0</v>
      </c>
      <c r="E126" s="89"/>
    </row>
    <row r="127" spans="1:7" x14ac:dyDescent="0.2">
      <c r="A127" s="91">
        <v>5137</v>
      </c>
      <c r="B127" s="89" t="s">
        <v>413</v>
      </c>
      <c r="C127" s="92">
        <v>0</v>
      </c>
      <c r="D127" s="93">
        <f t="shared" si="0"/>
        <v>0</v>
      </c>
      <c r="E127" s="89"/>
    </row>
    <row r="128" spans="1:7" x14ac:dyDescent="0.2">
      <c r="A128" s="91">
        <v>5138</v>
      </c>
      <c r="B128" s="89" t="s">
        <v>414</v>
      </c>
      <c r="C128" s="92">
        <v>0</v>
      </c>
      <c r="D128" s="93">
        <f t="shared" si="0"/>
        <v>0</v>
      </c>
      <c r="E128" s="89"/>
    </row>
    <row r="129" spans="1:5" x14ac:dyDescent="0.2">
      <c r="A129" s="91">
        <v>5139</v>
      </c>
      <c r="B129" s="89" t="s">
        <v>415</v>
      </c>
      <c r="C129" s="92">
        <v>0</v>
      </c>
      <c r="D129" s="93">
        <f t="shared" si="0"/>
        <v>0</v>
      </c>
      <c r="E129" s="89"/>
    </row>
    <row r="130" spans="1:5" x14ac:dyDescent="0.2">
      <c r="A130" s="91">
        <v>5200</v>
      </c>
      <c r="B130" s="89" t="s">
        <v>416</v>
      </c>
      <c r="C130" s="92">
        <v>0</v>
      </c>
      <c r="D130" s="93">
        <f t="shared" si="0"/>
        <v>0</v>
      </c>
      <c r="E130" s="89"/>
    </row>
    <row r="131" spans="1:5" x14ac:dyDescent="0.2">
      <c r="A131" s="91">
        <v>5210</v>
      </c>
      <c r="B131" s="89" t="s">
        <v>417</v>
      </c>
      <c r="C131" s="92">
        <v>0</v>
      </c>
      <c r="D131" s="93">
        <f t="shared" si="0"/>
        <v>0</v>
      </c>
      <c r="E131" s="89"/>
    </row>
    <row r="132" spans="1:5" x14ac:dyDescent="0.2">
      <c r="A132" s="91">
        <v>5211</v>
      </c>
      <c r="B132" s="89" t="s">
        <v>418</v>
      </c>
      <c r="C132" s="92">
        <v>0</v>
      </c>
      <c r="D132" s="93">
        <f t="shared" si="0"/>
        <v>0</v>
      </c>
      <c r="E132" s="89"/>
    </row>
    <row r="133" spans="1:5" x14ac:dyDescent="0.2">
      <c r="A133" s="91">
        <v>5212</v>
      </c>
      <c r="B133" s="89" t="s">
        <v>419</v>
      </c>
      <c r="C133" s="92">
        <v>0</v>
      </c>
      <c r="D133" s="93">
        <f t="shared" si="0"/>
        <v>0</v>
      </c>
      <c r="E133" s="89"/>
    </row>
    <row r="134" spans="1:5" x14ac:dyDescent="0.2">
      <c r="A134" s="91">
        <v>5220</v>
      </c>
      <c r="B134" s="89" t="s">
        <v>420</v>
      </c>
      <c r="C134" s="92">
        <v>0</v>
      </c>
      <c r="D134" s="93">
        <f t="shared" si="0"/>
        <v>0</v>
      </c>
      <c r="E134" s="89"/>
    </row>
    <row r="135" spans="1:5" x14ac:dyDescent="0.2">
      <c r="A135" s="91">
        <v>5221</v>
      </c>
      <c r="B135" s="89" t="s">
        <v>421</v>
      </c>
      <c r="C135" s="92">
        <v>0</v>
      </c>
      <c r="D135" s="93">
        <f t="shared" si="0"/>
        <v>0</v>
      </c>
      <c r="E135" s="89"/>
    </row>
    <row r="136" spans="1:5" x14ac:dyDescent="0.2">
      <c r="A136" s="91">
        <v>5222</v>
      </c>
      <c r="B136" s="89" t="s">
        <v>422</v>
      </c>
      <c r="C136" s="92">
        <v>0</v>
      </c>
      <c r="D136" s="93">
        <f t="shared" si="0"/>
        <v>0</v>
      </c>
      <c r="E136" s="89"/>
    </row>
    <row r="137" spans="1:5" x14ac:dyDescent="0.2">
      <c r="A137" s="91">
        <v>5230</v>
      </c>
      <c r="B137" s="89" t="s">
        <v>369</v>
      </c>
      <c r="C137" s="92">
        <v>0</v>
      </c>
      <c r="D137" s="93">
        <f t="shared" si="0"/>
        <v>0</v>
      </c>
      <c r="E137" s="89"/>
    </row>
    <row r="138" spans="1:5" x14ac:dyDescent="0.2">
      <c r="A138" s="91">
        <v>5231</v>
      </c>
      <c r="B138" s="89" t="s">
        <v>423</v>
      </c>
      <c r="C138" s="92">
        <v>0</v>
      </c>
      <c r="D138" s="93">
        <f t="shared" si="0"/>
        <v>0</v>
      </c>
      <c r="E138" s="89"/>
    </row>
    <row r="139" spans="1:5" x14ac:dyDescent="0.2">
      <c r="A139" s="91">
        <v>5232</v>
      </c>
      <c r="B139" s="89" t="s">
        <v>424</v>
      </c>
      <c r="C139" s="92">
        <v>0</v>
      </c>
      <c r="D139" s="93">
        <f t="shared" si="0"/>
        <v>0</v>
      </c>
      <c r="E139" s="89"/>
    </row>
    <row r="140" spans="1:5" x14ac:dyDescent="0.2">
      <c r="A140" s="91">
        <v>5240</v>
      </c>
      <c r="B140" s="89" t="s">
        <v>370</v>
      </c>
      <c r="C140" s="92">
        <v>0</v>
      </c>
      <c r="D140" s="93">
        <f t="shared" si="0"/>
        <v>0</v>
      </c>
      <c r="E140" s="89"/>
    </row>
    <row r="141" spans="1:5" x14ac:dyDescent="0.2">
      <c r="A141" s="91">
        <v>5241</v>
      </c>
      <c r="B141" s="89" t="s">
        <v>425</v>
      </c>
      <c r="C141" s="92">
        <v>0</v>
      </c>
      <c r="D141" s="93">
        <f t="shared" si="0"/>
        <v>0</v>
      </c>
      <c r="E141" s="89"/>
    </row>
    <row r="142" spans="1:5" x14ac:dyDescent="0.2">
      <c r="A142" s="91">
        <v>5242</v>
      </c>
      <c r="B142" s="89" t="s">
        <v>426</v>
      </c>
      <c r="C142" s="92">
        <v>0</v>
      </c>
      <c r="D142" s="93">
        <f t="shared" si="0"/>
        <v>0</v>
      </c>
      <c r="E142" s="89"/>
    </row>
    <row r="143" spans="1:5" x14ac:dyDescent="0.2">
      <c r="A143" s="91">
        <v>5243</v>
      </c>
      <c r="B143" s="89" t="s">
        <v>427</v>
      </c>
      <c r="C143" s="92">
        <v>0</v>
      </c>
      <c r="D143" s="93">
        <f t="shared" si="0"/>
        <v>0</v>
      </c>
      <c r="E143" s="89"/>
    </row>
    <row r="144" spans="1:5" x14ac:dyDescent="0.2">
      <c r="A144" s="91">
        <v>5244</v>
      </c>
      <c r="B144" s="89" t="s">
        <v>428</v>
      </c>
      <c r="C144" s="92">
        <v>0</v>
      </c>
      <c r="D144" s="93">
        <f t="shared" si="0"/>
        <v>0</v>
      </c>
      <c r="E144" s="89"/>
    </row>
    <row r="145" spans="1:5" x14ac:dyDescent="0.2">
      <c r="A145" s="91">
        <v>5250</v>
      </c>
      <c r="B145" s="89" t="s">
        <v>371</v>
      </c>
      <c r="C145" s="92">
        <v>0</v>
      </c>
      <c r="D145" s="93">
        <f t="shared" si="0"/>
        <v>0</v>
      </c>
      <c r="E145" s="89"/>
    </row>
    <row r="146" spans="1:5" x14ac:dyDescent="0.2">
      <c r="A146" s="91">
        <v>5251</v>
      </c>
      <c r="B146" s="89" t="s">
        <v>429</v>
      </c>
      <c r="C146" s="92">
        <v>0</v>
      </c>
      <c r="D146" s="93">
        <f t="shared" si="0"/>
        <v>0</v>
      </c>
      <c r="E146" s="89"/>
    </row>
    <row r="147" spans="1:5" x14ac:dyDescent="0.2">
      <c r="A147" s="91">
        <v>5252</v>
      </c>
      <c r="B147" s="89" t="s">
        <v>430</v>
      </c>
      <c r="C147" s="92">
        <v>0</v>
      </c>
      <c r="D147" s="93">
        <f t="shared" si="0"/>
        <v>0</v>
      </c>
      <c r="E147" s="89"/>
    </row>
    <row r="148" spans="1:5" x14ac:dyDescent="0.2">
      <c r="A148" s="91">
        <v>5259</v>
      </c>
      <c r="B148" s="89" t="s">
        <v>431</v>
      </c>
      <c r="C148" s="92">
        <v>0</v>
      </c>
      <c r="D148" s="93">
        <f t="shared" si="0"/>
        <v>0</v>
      </c>
      <c r="E148" s="89"/>
    </row>
    <row r="149" spans="1:5" x14ac:dyDescent="0.2">
      <c r="A149" s="91">
        <v>5260</v>
      </c>
      <c r="B149" s="89" t="s">
        <v>432</v>
      </c>
      <c r="C149" s="92">
        <v>0</v>
      </c>
      <c r="D149" s="93">
        <f t="shared" si="0"/>
        <v>0</v>
      </c>
      <c r="E149" s="89"/>
    </row>
    <row r="150" spans="1:5" x14ac:dyDescent="0.2">
      <c r="A150" s="91">
        <v>5261</v>
      </c>
      <c r="B150" s="89" t="s">
        <v>433</v>
      </c>
      <c r="C150" s="92">
        <v>0</v>
      </c>
      <c r="D150" s="93">
        <f t="shared" si="0"/>
        <v>0</v>
      </c>
      <c r="E150" s="89"/>
    </row>
    <row r="151" spans="1:5" x14ac:dyDescent="0.2">
      <c r="A151" s="91">
        <v>5262</v>
      </c>
      <c r="B151" s="89" t="s">
        <v>434</v>
      </c>
      <c r="C151" s="92">
        <v>0</v>
      </c>
      <c r="D151" s="93">
        <f t="shared" si="0"/>
        <v>0</v>
      </c>
      <c r="E151" s="89"/>
    </row>
    <row r="152" spans="1:5" x14ac:dyDescent="0.2">
      <c r="A152" s="91">
        <v>5270</v>
      </c>
      <c r="B152" s="89" t="s">
        <v>435</v>
      </c>
      <c r="C152" s="92">
        <v>0</v>
      </c>
      <c r="D152" s="93">
        <f t="shared" si="0"/>
        <v>0</v>
      </c>
      <c r="E152" s="89"/>
    </row>
    <row r="153" spans="1:5" x14ac:dyDescent="0.2">
      <c r="A153" s="91">
        <v>5271</v>
      </c>
      <c r="B153" s="89" t="s">
        <v>436</v>
      </c>
      <c r="C153" s="92">
        <v>0</v>
      </c>
      <c r="D153" s="93">
        <f t="shared" si="0"/>
        <v>0</v>
      </c>
      <c r="E153" s="89"/>
    </row>
    <row r="154" spans="1:5" x14ac:dyDescent="0.2">
      <c r="A154" s="91">
        <v>5280</v>
      </c>
      <c r="B154" s="89" t="s">
        <v>437</v>
      </c>
      <c r="C154" s="92">
        <v>0</v>
      </c>
      <c r="D154" s="93">
        <f t="shared" si="0"/>
        <v>0</v>
      </c>
      <c r="E154" s="89"/>
    </row>
    <row r="155" spans="1:5" x14ac:dyDescent="0.2">
      <c r="A155" s="91">
        <v>5281</v>
      </c>
      <c r="B155" s="89" t="s">
        <v>438</v>
      </c>
      <c r="C155" s="92">
        <v>0</v>
      </c>
      <c r="D155" s="93">
        <f t="shared" si="0"/>
        <v>0</v>
      </c>
      <c r="E155" s="89"/>
    </row>
    <row r="156" spans="1:5" x14ac:dyDescent="0.2">
      <c r="A156" s="91">
        <v>5282</v>
      </c>
      <c r="B156" s="89" t="s">
        <v>439</v>
      </c>
      <c r="C156" s="92">
        <v>0</v>
      </c>
      <c r="D156" s="93">
        <f t="shared" si="0"/>
        <v>0</v>
      </c>
      <c r="E156" s="89"/>
    </row>
    <row r="157" spans="1:5" x14ac:dyDescent="0.2">
      <c r="A157" s="91">
        <v>5283</v>
      </c>
      <c r="B157" s="89" t="s">
        <v>440</v>
      </c>
      <c r="C157" s="92">
        <v>0</v>
      </c>
      <c r="D157" s="93">
        <f t="shared" si="0"/>
        <v>0</v>
      </c>
      <c r="E157" s="89"/>
    </row>
    <row r="158" spans="1:5" x14ac:dyDescent="0.2">
      <c r="A158" s="91">
        <v>5284</v>
      </c>
      <c r="B158" s="89" t="s">
        <v>441</v>
      </c>
      <c r="C158" s="92">
        <v>0</v>
      </c>
      <c r="D158" s="93">
        <f t="shared" si="0"/>
        <v>0</v>
      </c>
      <c r="E158" s="89"/>
    </row>
    <row r="159" spans="1:5" x14ac:dyDescent="0.2">
      <c r="A159" s="91">
        <v>5285</v>
      </c>
      <c r="B159" s="89" t="s">
        <v>442</v>
      </c>
      <c r="C159" s="92">
        <v>0</v>
      </c>
      <c r="D159" s="93">
        <f t="shared" si="0"/>
        <v>0</v>
      </c>
      <c r="E159" s="89"/>
    </row>
    <row r="160" spans="1:5" x14ac:dyDescent="0.2">
      <c r="A160" s="91">
        <v>5290</v>
      </c>
      <c r="B160" s="89" t="s">
        <v>443</v>
      </c>
      <c r="C160" s="92">
        <v>0</v>
      </c>
      <c r="D160" s="93">
        <f t="shared" si="0"/>
        <v>0</v>
      </c>
      <c r="E160" s="89"/>
    </row>
    <row r="161" spans="1:5" x14ac:dyDescent="0.2">
      <c r="A161" s="91">
        <v>5291</v>
      </c>
      <c r="B161" s="89" t="s">
        <v>444</v>
      </c>
      <c r="C161" s="92">
        <v>0</v>
      </c>
      <c r="D161" s="93">
        <f t="shared" si="0"/>
        <v>0</v>
      </c>
      <c r="E161" s="89"/>
    </row>
    <row r="162" spans="1:5" x14ac:dyDescent="0.2">
      <c r="A162" s="91">
        <v>5292</v>
      </c>
      <c r="B162" s="89" t="s">
        <v>445</v>
      </c>
      <c r="C162" s="92">
        <v>0</v>
      </c>
      <c r="D162" s="93">
        <f t="shared" si="0"/>
        <v>0</v>
      </c>
      <c r="E162" s="89"/>
    </row>
    <row r="163" spans="1:5" x14ac:dyDescent="0.2">
      <c r="A163" s="91">
        <v>5300</v>
      </c>
      <c r="B163" s="89" t="s">
        <v>446</v>
      </c>
      <c r="C163" s="92">
        <v>0</v>
      </c>
      <c r="D163" s="93">
        <f t="shared" si="0"/>
        <v>0</v>
      </c>
      <c r="E163" s="89"/>
    </row>
    <row r="164" spans="1:5" x14ac:dyDescent="0.2">
      <c r="A164" s="91">
        <v>5310</v>
      </c>
      <c r="B164" s="89" t="s">
        <v>364</v>
      </c>
      <c r="C164" s="92">
        <v>0</v>
      </c>
      <c r="D164" s="93">
        <f t="shared" si="0"/>
        <v>0</v>
      </c>
      <c r="E164" s="89"/>
    </row>
    <row r="165" spans="1:5" x14ac:dyDescent="0.2">
      <c r="A165" s="91">
        <v>5311</v>
      </c>
      <c r="B165" s="89" t="s">
        <v>447</v>
      </c>
      <c r="C165" s="92">
        <v>0</v>
      </c>
      <c r="D165" s="93">
        <f t="shared" si="0"/>
        <v>0</v>
      </c>
      <c r="E165" s="89"/>
    </row>
    <row r="166" spans="1:5" x14ac:dyDescent="0.2">
      <c r="A166" s="91">
        <v>5312</v>
      </c>
      <c r="B166" s="89" t="s">
        <v>448</v>
      </c>
      <c r="C166" s="92">
        <v>0</v>
      </c>
      <c r="D166" s="93">
        <f t="shared" si="0"/>
        <v>0</v>
      </c>
      <c r="E166" s="89"/>
    </row>
    <row r="167" spans="1:5" x14ac:dyDescent="0.2">
      <c r="A167" s="91">
        <v>5320</v>
      </c>
      <c r="B167" s="89" t="s">
        <v>365</v>
      </c>
      <c r="C167" s="92">
        <v>0</v>
      </c>
      <c r="D167" s="93">
        <f t="shared" ref="D167:D223" si="1">C167/$C$99</f>
        <v>0</v>
      </c>
      <c r="E167" s="89"/>
    </row>
    <row r="168" spans="1:5" x14ac:dyDescent="0.2">
      <c r="A168" s="91">
        <v>5321</v>
      </c>
      <c r="B168" s="89" t="s">
        <v>449</v>
      </c>
      <c r="C168" s="92">
        <v>0</v>
      </c>
      <c r="D168" s="93">
        <f t="shared" si="1"/>
        <v>0</v>
      </c>
      <c r="E168" s="89"/>
    </row>
    <row r="169" spans="1:5" x14ac:dyDescent="0.2">
      <c r="A169" s="91">
        <v>5322</v>
      </c>
      <c r="B169" s="89" t="s">
        <v>450</v>
      </c>
      <c r="C169" s="92">
        <v>0</v>
      </c>
      <c r="D169" s="93">
        <f t="shared" si="1"/>
        <v>0</v>
      </c>
      <c r="E169" s="89"/>
    </row>
    <row r="170" spans="1:5" x14ac:dyDescent="0.2">
      <c r="A170" s="91">
        <v>5330</v>
      </c>
      <c r="B170" s="89" t="s">
        <v>366</v>
      </c>
      <c r="C170" s="92">
        <v>0</v>
      </c>
      <c r="D170" s="93">
        <f t="shared" si="1"/>
        <v>0</v>
      </c>
      <c r="E170" s="89"/>
    </row>
    <row r="171" spans="1:5" x14ac:dyDescent="0.2">
      <c r="A171" s="91">
        <v>5331</v>
      </c>
      <c r="B171" s="89" t="s">
        <v>451</v>
      </c>
      <c r="C171" s="92">
        <v>0</v>
      </c>
      <c r="D171" s="93">
        <f t="shared" si="1"/>
        <v>0</v>
      </c>
      <c r="E171" s="89"/>
    </row>
    <row r="172" spans="1:5" x14ac:dyDescent="0.2">
      <c r="A172" s="91">
        <v>5332</v>
      </c>
      <c r="B172" s="89" t="s">
        <v>452</v>
      </c>
      <c r="C172" s="92">
        <v>0</v>
      </c>
      <c r="D172" s="93">
        <f t="shared" si="1"/>
        <v>0</v>
      </c>
      <c r="E172" s="89"/>
    </row>
    <row r="173" spans="1:5" x14ac:dyDescent="0.2">
      <c r="A173" s="91">
        <v>5400</v>
      </c>
      <c r="B173" s="89" t="s">
        <v>453</v>
      </c>
      <c r="C173" s="92">
        <v>0</v>
      </c>
      <c r="D173" s="93">
        <f t="shared" si="1"/>
        <v>0</v>
      </c>
      <c r="E173" s="89"/>
    </row>
    <row r="174" spans="1:5" x14ac:dyDescent="0.2">
      <c r="A174" s="91">
        <v>5410</v>
      </c>
      <c r="B174" s="89" t="s">
        <v>454</v>
      </c>
      <c r="C174" s="92">
        <v>0</v>
      </c>
      <c r="D174" s="93">
        <f t="shared" si="1"/>
        <v>0</v>
      </c>
      <c r="E174" s="89"/>
    </row>
    <row r="175" spans="1:5" x14ac:dyDescent="0.2">
      <c r="A175" s="91">
        <v>5411</v>
      </c>
      <c r="B175" s="89" t="s">
        <v>455</v>
      </c>
      <c r="C175" s="92">
        <v>0</v>
      </c>
      <c r="D175" s="93">
        <f t="shared" si="1"/>
        <v>0</v>
      </c>
      <c r="E175" s="89"/>
    </row>
    <row r="176" spans="1:5" x14ac:dyDescent="0.2">
      <c r="A176" s="91">
        <v>5412</v>
      </c>
      <c r="B176" s="89" t="s">
        <v>456</v>
      </c>
      <c r="C176" s="92">
        <v>0</v>
      </c>
      <c r="D176" s="93">
        <f t="shared" si="1"/>
        <v>0</v>
      </c>
      <c r="E176" s="89"/>
    </row>
    <row r="177" spans="1:5" x14ac:dyDescent="0.2">
      <c r="A177" s="91">
        <v>5420</v>
      </c>
      <c r="B177" s="89" t="s">
        <v>457</v>
      </c>
      <c r="C177" s="92">
        <v>0</v>
      </c>
      <c r="D177" s="93">
        <f t="shared" si="1"/>
        <v>0</v>
      </c>
      <c r="E177" s="89"/>
    </row>
    <row r="178" spans="1:5" x14ac:dyDescent="0.2">
      <c r="A178" s="91">
        <v>5421</v>
      </c>
      <c r="B178" s="89" t="s">
        <v>458</v>
      </c>
      <c r="C178" s="92">
        <v>0</v>
      </c>
      <c r="D178" s="93">
        <f t="shared" si="1"/>
        <v>0</v>
      </c>
      <c r="E178" s="89"/>
    </row>
    <row r="179" spans="1:5" x14ac:dyDescent="0.2">
      <c r="A179" s="91">
        <v>5422</v>
      </c>
      <c r="B179" s="89" t="s">
        <v>459</v>
      </c>
      <c r="C179" s="92">
        <v>0</v>
      </c>
      <c r="D179" s="93">
        <f t="shared" si="1"/>
        <v>0</v>
      </c>
      <c r="E179" s="89"/>
    </row>
    <row r="180" spans="1:5" x14ac:dyDescent="0.2">
      <c r="A180" s="91">
        <v>5430</v>
      </c>
      <c r="B180" s="89" t="s">
        <v>460</v>
      </c>
      <c r="C180" s="92">
        <v>0</v>
      </c>
      <c r="D180" s="93">
        <f t="shared" si="1"/>
        <v>0</v>
      </c>
      <c r="E180" s="89"/>
    </row>
    <row r="181" spans="1:5" x14ac:dyDescent="0.2">
      <c r="A181" s="91">
        <v>5431</v>
      </c>
      <c r="B181" s="89" t="s">
        <v>461</v>
      </c>
      <c r="C181" s="92">
        <v>0</v>
      </c>
      <c r="D181" s="93">
        <f t="shared" si="1"/>
        <v>0</v>
      </c>
      <c r="E181" s="89"/>
    </row>
    <row r="182" spans="1:5" x14ac:dyDescent="0.2">
      <c r="A182" s="91">
        <v>5432</v>
      </c>
      <c r="B182" s="89" t="s">
        <v>462</v>
      </c>
      <c r="C182" s="92">
        <v>0</v>
      </c>
      <c r="D182" s="93">
        <f t="shared" si="1"/>
        <v>0</v>
      </c>
      <c r="E182" s="89"/>
    </row>
    <row r="183" spans="1:5" x14ac:dyDescent="0.2">
      <c r="A183" s="91">
        <v>5440</v>
      </c>
      <c r="B183" s="89" t="s">
        <v>463</v>
      </c>
      <c r="C183" s="92">
        <v>0</v>
      </c>
      <c r="D183" s="93">
        <f t="shared" si="1"/>
        <v>0</v>
      </c>
      <c r="E183" s="89"/>
    </row>
    <row r="184" spans="1:5" x14ac:dyDescent="0.2">
      <c r="A184" s="91">
        <v>5441</v>
      </c>
      <c r="B184" s="89" t="s">
        <v>463</v>
      </c>
      <c r="C184" s="92">
        <v>0</v>
      </c>
      <c r="D184" s="93">
        <f t="shared" si="1"/>
        <v>0</v>
      </c>
      <c r="E184" s="89"/>
    </row>
    <row r="185" spans="1:5" x14ac:dyDescent="0.2">
      <c r="A185" s="91">
        <v>5450</v>
      </c>
      <c r="B185" s="89" t="s">
        <v>464</v>
      </c>
      <c r="C185" s="92">
        <v>0</v>
      </c>
      <c r="D185" s="93">
        <f t="shared" si="1"/>
        <v>0</v>
      </c>
      <c r="E185" s="89"/>
    </row>
    <row r="186" spans="1:5" x14ac:dyDescent="0.2">
      <c r="A186" s="91">
        <v>5451</v>
      </c>
      <c r="B186" s="89" t="s">
        <v>465</v>
      </c>
      <c r="C186" s="92">
        <v>0</v>
      </c>
      <c r="D186" s="93">
        <f t="shared" si="1"/>
        <v>0</v>
      </c>
      <c r="E186" s="89"/>
    </row>
    <row r="187" spans="1:5" x14ac:dyDescent="0.2">
      <c r="A187" s="91">
        <v>5452</v>
      </c>
      <c r="B187" s="89" t="s">
        <v>466</v>
      </c>
      <c r="C187" s="92">
        <v>0</v>
      </c>
      <c r="D187" s="93">
        <f t="shared" si="1"/>
        <v>0</v>
      </c>
      <c r="E187" s="89"/>
    </row>
    <row r="188" spans="1:5" x14ac:dyDescent="0.2">
      <c r="A188" s="91">
        <v>5500</v>
      </c>
      <c r="B188" s="89" t="s">
        <v>467</v>
      </c>
      <c r="C188" s="92">
        <v>0</v>
      </c>
      <c r="D188" s="93">
        <f t="shared" si="1"/>
        <v>0</v>
      </c>
      <c r="E188" s="89"/>
    </row>
    <row r="189" spans="1:5" x14ac:dyDescent="0.2">
      <c r="A189" s="91">
        <v>5510</v>
      </c>
      <c r="B189" s="89" t="s">
        <v>468</v>
      </c>
      <c r="C189" s="92">
        <v>0</v>
      </c>
      <c r="D189" s="93">
        <f t="shared" si="1"/>
        <v>0</v>
      </c>
      <c r="E189" s="89"/>
    </row>
    <row r="190" spans="1:5" x14ac:dyDescent="0.2">
      <c r="A190" s="91">
        <v>5511</v>
      </c>
      <c r="B190" s="89" t="s">
        <v>469</v>
      </c>
      <c r="C190" s="92">
        <v>0</v>
      </c>
      <c r="D190" s="93">
        <f t="shared" si="1"/>
        <v>0</v>
      </c>
      <c r="E190" s="89"/>
    </row>
    <row r="191" spans="1:5" x14ac:dyDescent="0.2">
      <c r="A191" s="91">
        <v>5512</v>
      </c>
      <c r="B191" s="89" t="s">
        <v>470</v>
      </c>
      <c r="C191" s="92">
        <v>0</v>
      </c>
      <c r="D191" s="93">
        <f t="shared" si="1"/>
        <v>0</v>
      </c>
      <c r="E191" s="89"/>
    </row>
    <row r="192" spans="1:5" x14ac:dyDescent="0.2">
      <c r="A192" s="91">
        <v>5513</v>
      </c>
      <c r="B192" s="89" t="s">
        <v>471</v>
      </c>
      <c r="C192" s="92">
        <v>0</v>
      </c>
      <c r="D192" s="93">
        <f t="shared" si="1"/>
        <v>0</v>
      </c>
      <c r="E192" s="89"/>
    </row>
    <row r="193" spans="1:5" x14ac:dyDescent="0.2">
      <c r="A193" s="91">
        <v>5514</v>
      </c>
      <c r="B193" s="89" t="s">
        <v>472</v>
      </c>
      <c r="C193" s="92">
        <v>0</v>
      </c>
      <c r="D193" s="93">
        <f t="shared" si="1"/>
        <v>0</v>
      </c>
      <c r="E193" s="89"/>
    </row>
    <row r="194" spans="1:5" x14ac:dyDescent="0.2">
      <c r="A194" s="91">
        <v>5515</v>
      </c>
      <c r="B194" s="89" t="s">
        <v>473</v>
      </c>
      <c r="C194" s="92">
        <v>0</v>
      </c>
      <c r="D194" s="93">
        <f t="shared" si="1"/>
        <v>0</v>
      </c>
      <c r="E194" s="89"/>
    </row>
    <row r="195" spans="1:5" x14ac:dyDescent="0.2">
      <c r="A195" s="91">
        <v>5516</v>
      </c>
      <c r="B195" s="89" t="s">
        <v>474</v>
      </c>
      <c r="C195" s="92">
        <v>0</v>
      </c>
      <c r="D195" s="93">
        <f t="shared" si="1"/>
        <v>0</v>
      </c>
      <c r="E195" s="89"/>
    </row>
    <row r="196" spans="1:5" x14ac:dyDescent="0.2">
      <c r="A196" s="91">
        <v>5517</v>
      </c>
      <c r="B196" s="89" t="s">
        <v>475</v>
      </c>
      <c r="C196" s="92">
        <v>0</v>
      </c>
      <c r="D196" s="93">
        <f t="shared" si="1"/>
        <v>0</v>
      </c>
      <c r="E196" s="89"/>
    </row>
    <row r="197" spans="1:5" x14ac:dyDescent="0.2">
      <c r="A197" s="91">
        <v>5518</v>
      </c>
      <c r="B197" s="89" t="s">
        <v>114</v>
      </c>
      <c r="C197" s="92">
        <v>0</v>
      </c>
      <c r="D197" s="93">
        <f t="shared" si="1"/>
        <v>0</v>
      </c>
      <c r="E197" s="89"/>
    </row>
    <row r="198" spans="1:5" x14ac:dyDescent="0.2">
      <c r="A198" s="91">
        <v>5520</v>
      </c>
      <c r="B198" s="89" t="s">
        <v>113</v>
      </c>
      <c r="C198" s="92">
        <v>0</v>
      </c>
      <c r="D198" s="93">
        <f t="shared" si="1"/>
        <v>0</v>
      </c>
      <c r="E198" s="89"/>
    </row>
    <row r="199" spans="1:5" x14ac:dyDescent="0.2">
      <c r="A199" s="91">
        <v>5521</v>
      </c>
      <c r="B199" s="89" t="s">
        <v>476</v>
      </c>
      <c r="C199" s="92">
        <v>0</v>
      </c>
      <c r="D199" s="93">
        <f t="shared" si="1"/>
        <v>0</v>
      </c>
      <c r="E199" s="89"/>
    </row>
    <row r="200" spans="1:5" x14ac:dyDescent="0.2">
      <c r="A200" s="91">
        <v>5522</v>
      </c>
      <c r="B200" s="89" t="s">
        <v>477</v>
      </c>
      <c r="C200" s="92">
        <v>0</v>
      </c>
      <c r="D200" s="93">
        <f t="shared" si="1"/>
        <v>0</v>
      </c>
      <c r="E200" s="89"/>
    </row>
    <row r="201" spans="1:5" x14ac:dyDescent="0.2">
      <c r="A201" s="91">
        <v>5530</v>
      </c>
      <c r="B201" s="89" t="s">
        <v>478</v>
      </c>
      <c r="C201" s="92">
        <v>0</v>
      </c>
      <c r="D201" s="93">
        <f t="shared" si="1"/>
        <v>0</v>
      </c>
      <c r="E201" s="89"/>
    </row>
    <row r="202" spans="1:5" x14ac:dyDescent="0.2">
      <c r="A202" s="91">
        <v>5531</v>
      </c>
      <c r="B202" s="89" t="s">
        <v>479</v>
      </c>
      <c r="C202" s="92">
        <v>0</v>
      </c>
      <c r="D202" s="93">
        <f t="shared" si="1"/>
        <v>0</v>
      </c>
      <c r="E202" s="89"/>
    </row>
    <row r="203" spans="1:5" x14ac:dyDescent="0.2">
      <c r="A203" s="91">
        <v>5532</v>
      </c>
      <c r="B203" s="89" t="s">
        <v>480</v>
      </c>
      <c r="C203" s="92">
        <v>0</v>
      </c>
      <c r="D203" s="93">
        <f t="shared" si="1"/>
        <v>0</v>
      </c>
      <c r="E203" s="89"/>
    </row>
    <row r="204" spans="1:5" x14ac:dyDescent="0.2">
      <c r="A204" s="91">
        <v>5533</v>
      </c>
      <c r="B204" s="89" t="s">
        <v>481</v>
      </c>
      <c r="C204" s="92">
        <v>0</v>
      </c>
      <c r="D204" s="93">
        <f t="shared" si="1"/>
        <v>0</v>
      </c>
      <c r="E204" s="89"/>
    </row>
    <row r="205" spans="1:5" x14ac:dyDescent="0.2">
      <c r="A205" s="91">
        <v>5534</v>
      </c>
      <c r="B205" s="89" t="s">
        <v>482</v>
      </c>
      <c r="C205" s="92">
        <v>0</v>
      </c>
      <c r="D205" s="93">
        <f t="shared" si="1"/>
        <v>0</v>
      </c>
      <c r="E205" s="89"/>
    </row>
    <row r="206" spans="1:5" x14ac:dyDescent="0.2">
      <c r="A206" s="91">
        <v>5535</v>
      </c>
      <c r="B206" s="89" t="s">
        <v>483</v>
      </c>
      <c r="C206" s="92">
        <v>0</v>
      </c>
      <c r="D206" s="93">
        <f t="shared" si="1"/>
        <v>0</v>
      </c>
      <c r="E206" s="89"/>
    </row>
    <row r="207" spans="1:5" x14ac:dyDescent="0.2">
      <c r="A207" s="91">
        <v>5540</v>
      </c>
      <c r="B207" s="89" t="s">
        <v>484</v>
      </c>
      <c r="C207" s="92">
        <v>0</v>
      </c>
      <c r="D207" s="93">
        <f t="shared" si="1"/>
        <v>0</v>
      </c>
      <c r="E207" s="89"/>
    </row>
    <row r="208" spans="1:5" x14ac:dyDescent="0.2">
      <c r="A208" s="91">
        <v>5541</v>
      </c>
      <c r="B208" s="89" t="s">
        <v>484</v>
      </c>
      <c r="C208" s="92">
        <v>0</v>
      </c>
      <c r="D208" s="93">
        <f t="shared" si="1"/>
        <v>0</v>
      </c>
      <c r="E208" s="89"/>
    </row>
    <row r="209" spans="1:5" x14ac:dyDescent="0.2">
      <c r="A209" s="91">
        <v>5550</v>
      </c>
      <c r="B209" s="89" t="s">
        <v>485</v>
      </c>
      <c r="C209" s="92">
        <v>0</v>
      </c>
      <c r="D209" s="93">
        <f t="shared" si="1"/>
        <v>0</v>
      </c>
      <c r="E209" s="89"/>
    </row>
    <row r="210" spans="1:5" x14ac:dyDescent="0.2">
      <c r="A210" s="91">
        <v>5551</v>
      </c>
      <c r="B210" s="89" t="s">
        <v>485</v>
      </c>
      <c r="C210" s="92">
        <v>0</v>
      </c>
      <c r="D210" s="93">
        <f t="shared" si="1"/>
        <v>0</v>
      </c>
      <c r="E210" s="89"/>
    </row>
    <row r="211" spans="1:5" x14ac:dyDescent="0.2">
      <c r="A211" s="91">
        <v>5590</v>
      </c>
      <c r="B211" s="89" t="s">
        <v>486</v>
      </c>
      <c r="C211" s="92">
        <v>0</v>
      </c>
      <c r="D211" s="93">
        <f t="shared" si="1"/>
        <v>0</v>
      </c>
      <c r="E211" s="89"/>
    </row>
    <row r="212" spans="1:5" x14ac:dyDescent="0.2">
      <c r="A212" s="91">
        <v>5591</v>
      </c>
      <c r="B212" s="89" t="s">
        <v>487</v>
      </c>
      <c r="C212" s="92">
        <v>0</v>
      </c>
      <c r="D212" s="93">
        <f t="shared" si="1"/>
        <v>0</v>
      </c>
      <c r="E212" s="89"/>
    </row>
    <row r="213" spans="1:5" x14ac:dyDescent="0.2">
      <c r="A213" s="91">
        <v>5592</v>
      </c>
      <c r="B213" s="89" t="s">
        <v>488</v>
      </c>
      <c r="C213" s="92">
        <v>0</v>
      </c>
      <c r="D213" s="93">
        <f t="shared" si="1"/>
        <v>0</v>
      </c>
      <c r="E213" s="89"/>
    </row>
    <row r="214" spans="1:5" x14ac:dyDescent="0.2">
      <c r="A214" s="91">
        <v>5593</v>
      </c>
      <c r="B214" s="89" t="s">
        <v>489</v>
      </c>
      <c r="C214" s="92">
        <v>0</v>
      </c>
      <c r="D214" s="93">
        <f t="shared" si="1"/>
        <v>0</v>
      </c>
      <c r="E214" s="89"/>
    </row>
    <row r="215" spans="1:5" x14ac:dyDescent="0.2">
      <c r="A215" s="91">
        <v>5594</v>
      </c>
      <c r="B215" s="89" t="s">
        <v>555</v>
      </c>
      <c r="C215" s="92">
        <v>0</v>
      </c>
      <c r="D215" s="93">
        <f t="shared" si="1"/>
        <v>0</v>
      </c>
      <c r="E215" s="89"/>
    </row>
    <row r="216" spans="1:5" x14ac:dyDescent="0.2">
      <c r="A216" s="91">
        <v>5595</v>
      </c>
      <c r="B216" s="89" t="s">
        <v>491</v>
      </c>
      <c r="C216" s="92">
        <v>0</v>
      </c>
      <c r="D216" s="93">
        <f t="shared" si="1"/>
        <v>0</v>
      </c>
      <c r="E216" s="89"/>
    </row>
    <row r="217" spans="1:5" x14ac:dyDescent="0.2">
      <c r="A217" s="91">
        <v>5596</v>
      </c>
      <c r="B217" s="89" t="s">
        <v>386</v>
      </c>
      <c r="C217" s="92">
        <v>0</v>
      </c>
      <c r="D217" s="93">
        <f t="shared" si="1"/>
        <v>0</v>
      </c>
      <c r="E217" s="89"/>
    </row>
    <row r="218" spans="1:5" x14ac:dyDescent="0.2">
      <c r="A218" s="91">
        <v>5597</v>
      </c>
      <c r="B218" s="89" t="s">
        <v>492</v>
      </c>
      <c r="C218" s="92">
        <v>0</v>
      </c>
      <c r="D218" s="93">
        <f t="shared" si="1"/>
        <v>0</v>
      </c>
      <c r="E218" s="89"/>
    </row>
    <row r="219" spans="1:5" x14ac:dyDescent="0.2">
      <c r="A219" s="91">
        <v>5598</v>
      </c>
      <c r="B219" s="89" t="s">
        <v>556</v>
      </c>
      <c r="C219" s="92">
        <v>0</v>
      </c>
      <c r="D219" s="93">
        <f t="shared" si="1"/>
        <v>0</v>
      </c>
      <c r="E219" s="89"/>
    </row>
    <row r="220" spans="1:5" x14ac:dyDescent="0.2">
      <c r="A220" s="91">
        <v>5599</v>
      </c>
      <c r="B220" s="89" t="s">
        <v>493</v>
      </c>
      <c r="C220" s="92">
        <v>0</v>
      </c>
      <c r="D220" s="93">
        <f t="shared" si="1"/>
        <v>0</v>
      </c>
      <c r="E220" s="89"/>
    </row>
    <row r="221" spans="1:5" x14ac:dyDescent="0.2">
      <c r="A221" s="91">
        <v>5600</v>
      </c>
      <c r="B221" s="89" t="s">
        <v>112</v>
      </c>
      <c r="C221" s="92">
        <v>0</v>
      </c>
      <c r="D221" s="93">
        <f t="shared" si="1"/>
        <v>0</v>
      </c>
      <c r="E221" s="89"/>
    </row>
    <row r="222" spans="1:5" x14ac:dyDescent="0.2">
      <c r="A222" s="91">
        <v>5610</v>
      </c>
      <c r="B222" s="89" t="s">
        <v>494</v>
      </c>
      <c r="C222" s="92">
        <v>0</v>
      </c>
      <c r="D222" s="93">
        <f t="shared" si="1"/>
        <v>0</v>
      </c>
      <c r="E222" s="89"/>
    </row>
    <row r="223" spans="1:5" x14ac:dyDescent="0.2">
      <c r="A223" s="91">
        <v>5611</v>
      </c>
      <c r="B223" s="89" t="s">
        <v>495</v>
      </c>
      <c r="C223" s="92">
        <v>0</v>
      </c>
      <c r="D223" s="93">
        <f t="shared" si="1"/>
        <v>0</v>
      </c>
      <c r="E223" s="89"/>
    </row>
    <row r="227" spans="1:5" x14ac:dyDescent="0.2">
      <c r="A227" s="143" t="s">
        <v>643</v>
      </c>
    </row>
    <row r="230" spans="1:5" ht="22.5" x14ac:dyDescent="0.2">
      <c r="B230" s="146" t="s">
        <v>673</v>
      </c>
      <c r="C230" s="150"/>
      <c r="D230" s="151"/>
      <c r="E230" s="146" t="s">
        <v>645</v>
      </c>
    </row>
    <row r="231" spans="1:5" x14ac:dyDescent="0.2">
      <c r="B231" s="147" t="s">
        <v>646</v>
      </c>
      <c r="C231" s="150"/>
      <c r="D231" s="151"/>
      <c r="E231" s="147" t="s">
        <v>650</v>
      </c>
    </row>
    <row r="232" spans="1:5" x14ac:dyDescent="0.2">
      <c r="B232" s="150"/>
      <c r="C232" s="150"/>
      <c r="D232" s="151"/>
      <c r="E232" s="151"/>
    </row>
    <row r="233" spans="1:5" x14ac:dyDescent="0.2">
      <c r="B233" s="150"/>
      <c r="C233" s="150"/>
      <c r="D233" s="151"/>
      <c r="E233" s="151"/>
    </row>
    <row r="234" spans="1:5" x14ac:dyDescent="0.2">
      <c r="B234" s="150"/>
      <c r="C234" s="169" t="s">
        <v>648</v>
      </c>
      <c r="D234" s="169"/>
      <c r="E234" s="151"/>
    </row>
    <row r="235" spans="1:5" x14ac:dyDescent="0.2">
      <c r="B235" s="150"/>
      <c r="C235" s="165" t="s">
        <v>649</v>
      </c>
      <c r="D235" s="165"/>
      <c r="E235" s="15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34:D234"/>
    <mergeCell ref="C235:D235"/>
  </mergeCells>
  <pageMargins left="0.7" right="0.7" top="0.75" bottom="0.75" header="0.3" footer="0.3"/>
  <ignoredErrors>
    <ignoredError sqref="C125:C1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4"/>
    </row>
    <row r="2" spans="1:2" ht="15" customHeight="1" x14ac:dyDescent="0.2">
      <c r="A2" s="45" t="s">
        <v>215</v>
      </c>
      <c r="B2" s="43" t="s">
        <v>81</v>
      </c>
    </row>
    <row r="3" spans="1:2" x14ac:dyDescent="0.2">
      <c r="A3" s="51"/>
      <c r="B3" s="5"/>
    </row>
    <row r="4" spans="1:2" ht="14.1" customHeight="1" x14ac:dyDescent="0.2">
      <c r="A4" s="136" t="s">
        <v>615</v>
      </c>
      <c r="B4" s="46" t="s">
        <v>111</v>
      </c>
    </row>
    <row r="5" spans="1:2" ht="14.1" customHeight="1" x14ac:dyDescent="0.2">
      <c r="A5" s="137"/>
      <c r="B5" s="46" t="s">
        <v>82</v>
      </c>
    </row>
    <row r="6" spans="1:2" ht="14.1" customHeight="1" x14ac:dyDescent="0.2">
      <c r="A6" s="137"/>
      <c r="B6" s="46" t="s">
        <v>181</v>
      </c>
    </row>
    <row r="7" spans="1:2" ht="14.1" customHeight="1" x14ac:dyDescent="0.2">
      <c r="A7" s="137"/>
      <c r="B7" s="46" t="s">
        <v>96</v>
      </c>
    </row>
    <row r="8" spans="1:2" x14ac:dyDescent="0.2">
      <c r="A8" s="137"/>
    </row>
    <row r="9" spans="1:2" x14ac:dyDescent="0.2">
      <c r="A9" s="136" t="s">
        <v>616</v>
      </c>
      <c r="B9" s="44" t="s">
        <v>183</v>
      </c>
    </row>
    <row r="10" spans="1:2" ht="15" customHeight="1" x14ac:dyDescent="0.2">
      <c r="A10" s="137"/>
      <c r="B10" s="52" t="s">
        <v>96</v>
      </c>
    </row>
    <row r="11" spans="1:2" x14ac:dyDescent="0.2">
      <c r="A11" s="137"/>
    </row>
    <row r="12" spans="1:2" x14ac:dyDescent="0.2">
      <c r="A12" s="136" t="s">
        <v>617</v>
      </c>
      <c r="B12" s="44" t="s">
        <v>183</v>
      </c>
    </row>
    <row r="13" spans="1:2" ht="22.5" x14ac:dyDescent="0.2">
      <c r="A13" s="137"/>
      <c r="B13" s="44" t="s">
        <v>103</v>
      </c>
    </row>
    <row r="14" spans="1:2" x14ac:dyDescent="0.2">
      <c r="A14" s="137"/>
      <c r="B14" s="52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619</v>
      </c>
      <c r="B17" s="36" t="s">
        <v>104</v>
      </c>
    </row>
    <row r="18" spans="1:2" ht="15" customHeight="1" x14ac:dyDescent="0.2">
      <c r="A18" s="51"/>
      <c r="B18" s="36" t="s">
        <v>105</v>
      </c>
    </row>
    <row r="19" spans="1:2" x14ac:dyDescent="0.2">
      <c r="A19" s="51"/>
    </row>
    <row r="20" spans="1:2" x14ac:dyDescent="0.2">
      <c r="A20" s="51"/>
    </row>
    <row r="21" spans="1:2" x14ac:dyDescent="0.2">
      <c r="A21" s="51"/>
    </row>
    <row r="22" spans="1:2" x14ac:dyDescent="0.2">
      <c r="A22" s="51"/>
    </row>
    <row r="23" spans="1:2" x14ac:dyDescent="0.2">
      <c r="A23" s="51"/>
    </row>
    <row r="24" spans="1:2" x14ac:dyDescent="0.2">
      <c r="A24" s="51"/>
    </row>
    <row r="25" spans="1:2" x14ac:dyDescent="0.2">
      <c r="A25" s="51"/>
    </row>
    <row r="26" spans="1:2" x14ac:dyDescent="0.2">
      <c r="A26" s="51"/>
    </row>
    <row r="27" spans="1:2" x14ac:dyDescent="0.2">
      <c r="A27" s="51"/>
    </row>
    <row r="28" spans="1:2" x14ac:dyDescent="0.2">
      <c r="A28" s="51"/>
    </row>
    <row r="29" spans="1:2" x14ac:dyDescent="0.2">
      <c r="A29" s="51"/>
    </row>
    <row r="30" spans="1:2" x14ac:dyDescent="0.2">
      <c r="A30" s="51"/>
    </row>
    <row r="31" spans="1:2" x14ac:dyDescent="0.2">
      <c r="A31" s="51"/>
    </row>
    <row r="32" spans="1:2" x14ac:dyDescent="0.2">
      <c r="A32" s="51"/>
    </row>
    <row r="33" spans="1:1" x14ac:dyDescent="0.2">
      <c r="A33" s="51"/>
    </row>
    <row r="34" spans="1:1" x14ac:dyDescent="0.2">
      <c r="A34" s="51"/>
    </row>
    <row r="35" spans="1:1" x14ac:dyDescent="0.2">
      <c r="A35" s="51"/>
    </row>
    <row r="36" spans="1:1" x14ac:dyDescent="0.2">
      <c r="A36" s="51"/>
    </row>
    <row r="37" spans="1:1" x14ac:dyDescent="0.2">
      <c r="A37" s="5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37" sqref="B37"/>
    </sheetView>
  </sheetViews>
  <sheetFormatPr baseColWidth="10" defaultColWidth="9.140625" defaultRowHeight="11.25" x14ac:dyDescent="0.2"/>
  <cols>
    <col min="1" max="1" width="10" style="69" customWidth="1"/>
    <col min="2" max="2" width="48.140625" style="69" customWidth="1"/>
    <col min="3" max="3" width="22.85546875" style="69" customWidth="1"/>
    <col min="4" max="5" width="16.7109375" style="69" customWidth="1"/>
    <col min="6" max="6" width="9.140625" style="69"/>
    <col min="7" max="7" width="12" style="69" bestFit="1" customWidth="1"/>
    <col min="8" max="16384" width="9.140625" style="69"/>
  </cols>
  <sheetData>
    <row r="1" spans="1:7" ht="18.95" customHeight="1" x14ac:dyDescent="0.2">
      <c r="A1" s="170" t="str">
        <f>ESF!A1</f>
        <v>FIDEICOMISO PARA EL FORTALECIMIENTO DE LA SEGURIDAD CIUDADANA  &lt;&lt;FIFOSEC&gt;&gt;</v>
      </c>
      <c r="B1" s="170"/>
      <c r="C1" s="170"/>
      <c r="D1" s="67" t="s">
        <v>221</v>
      </c>
      <c r="E1" s="68">
        <f>ESF!H1</f>
        <v>2019</v>
      </c>
    </row>
    <row r="2" spans="1:7" ht="18.95" customHeight="1" x14ac:dyDescent="0.2">
      <c r="A2" s="170" t="s">
        <v>496</v>
      </c>
      <c r="B2" s="170"/>
      <c r="C2" s="170"/>
      <c r="D2" s="67" t="s">
        <v>223</v>
      </c>
      <c r="E2" s="68" t="str">
        <f>ESF!H2</f>
        <v>Trimestral</v>
      </c>
    </row>
    <row r="3" spans="1:7" ht="18.95" customHeight="1" x14ac:dyDescent="0.2">
      <c r="A3" s="170" t="str">
        <f>ESF!A3</f>
        <v>Correspondiente del 1° DE ENERO al 30 DE JUNIO 2019</v>
      </c>
      <c r="B3" s="170"/>
      <c r="C3" s="170"/>
      <c r="D3" s="67" t="s">
        <v>225</v>
      </c>
      <c r="E3" s="68">
        <f>ESF!H3</f>
        <v>2</v>
      </c>
    </row>
    <row r="5" spans="1:7" x14ac:dyDescent="0.2">
      <c r="A5" s="70" t="s">
        <v>226</v>
      </c>
      <c r="B5" s="71"/>
      <c r="C5" s="71"/>
      <c r="D5" s="71"/>
      <c r="E5" s="71"/>
    </row>
    <row r="6" spans="1:7" x14ac:dyDescent="0.2">
      <c r="A6" s="71" t="s">
        <v>197</v>
      </c>
      <c r="B6" s="71"/>
      <c r="C6" s="71"/>
      <c r="D6" s="71"/>
      <c r="E6" s="71"/>
    </row>
    <row r="7" spans="1:7" x14ac:dyDescent="0.2">
      <c r="A7" s="72" t="s">
        <v>179</v>
      </c>
      <c r="B7" s="72" t="s">
        <v>176</v>
      </c>
      <c r="C7" s="72" t="s">
        <v>177</v>
      </c>
      <c r="D7" s="72" t="s">
        <v>178</v>
      </c>
      <c r="E7" s="72" t="s">
        <v>180</v>
      </c>
    </row>
    <row r="8" spans="1:7" x14ac:dyDescent="0.2">
      <c r="A8" s="73">
        <v>3110</v>
      </c>
      <c r="B8" s="69" t="s">
        <v>365</v>
      </c>
      <c r="C8" s="74">
        <v>12500000</v>
      </c>
      <c r="D8" s="69" t="s">
        <v>365</v>
      </c>
      <c r="E8" s="69" t="s">
        <v>662</v>
      </c>
    </row>
    <row r="9" spans="1:7" x14ac:dyDescent="0.2">
      <c r="A9" s="73">
        <v>3110</v>
      </c>
      <c r="B9" s="69" t="s">
        <v>365</v>
      </c>
      <c r="C9" s="74">
        <v>12500000</v>
      </c>
      <c r="D9" s="69" t="s">
        <v>365</v>
      </c>
      <c r="E9" s="69" t="s">
        <v>663</v>
      </c>
    </row>
    <row r="10" spans="1:7" x14ac:dyDescent="0.2">
      <c r="A10" s="73">
        <v>3120</v>
      </c>
      <c r="B10" s="69" t="s">
        <v>497</v>
      </c>
      <c r="C10" s="74">
        <v>0</v>
      </c>
    </row>
    <row r="11" spans="1:7" x14ac:dyDescent="0.2">
      <c r="A11" s="73">
        <v>3130</v>
      </c>
      <c r="B11" s="69" t="s">
        <v>498</v>
      </c>
      <c r="C11" s="74">
        <v>0</v>
      </c>
    </row>
    <row r="13" spans="1:7" x14ac:dyDescent="0.2">
      <c r="A13" s="71" t="s">
        <v>199</v>
      </c>
      <c r="B13" s="71"/>
      <c r="C13" s="71"/>
      <c r="D13" s="71"/>
      <c r="E13" s="71"/>
    </row>
    <row r="14" spans="1:7" x14ac:dyDescent="0.2">
      <c r="A14" s="72" t="s">
        <v>179</v>
      </c>
      <c r="B14" s="72" t="s">
        <v>176</v>
      </c>
      <c r="C14" s="72" t="s">
        <v>177</v>
      </c>
      <c r="D14" s="72" t="s">
        <v>499</v>
      </c>
      <c r="E14" s="72"/>
    </row>
    <row r="15" spans="1:7" x14ac:dyDescent="0.2">
      <c r="A15" s="73">
        <v>3210</v>
      </c>
      <c r="B15" s="69" t="s">
        <v>500</v>
      </c>
      <c r="C15" s="74">
        <v>-4030135.6900000004</v>
      </c>
      <c r="D15" s="159"/>
      <c r="E15" s="159"/>
      <c r="G15" s="157"/>
    </row>
    <row r="16" spans="1:7" x14ac:dyDescent="0.2">
      <c r="A16" s="73">
        <v>3220</v>
      </c>
      <c r="B16" s="69" t="s">
        <v>501</v>
      </c>
      <c r="C16" s="74">
        <v>-3704399</v>
      </c>
      <c r="D16" s="159"/>
      <c r="E16" s="160"/>
      <c r="G16" s="157"/>
    </row>
    <row r="17" spans="1:7" x14ac:dyDescent="0.2">
      <c r="A17" s="73">
        <v>3230</v>
      </c>
      <c r="B17" s="69" t="s">
        <v>502</v>
      </c>
      <c r="C17" s="74">
        <v>0</v>
      </c>
      <c r="D17" s="159"/>
      <c r="E17" s="160"/>
      <c r="G17" s="74"/>
    </row>
    <row r="18" spans="1:7" x14ac:dyDescent="0.2">
      <c r="A18" s="73">
        <v>3231</v>
      </c>
      <c r="B18" s="69" t="s">
        <v>503</v>
      </c>
      <c r="C18" s="74">
        <v>0</v>
      </c>
    </row>
    <row r="19" spans="1:7" x14ac:dyDescent="0.2">
      <c r="A19" s="73">
        <v>3232</v>
      </c>
      <c r="B19" s="69" t="s">
        <v>504</v>
      </c>
      <c r="C19" s="74">
        <v>0</v>
      </c>
    </row>
    <row r="20" spans="1:7" x14ac:dyDescent="0.2">
      <c r="A20" s="73">
        <v>3233</v>
      </c>
      <c r="B20" s="69" t="s">
        <v>505</v>
      </c>
      <c r="C20" s="74">
        <v>0</v>
      </c>
    </row>
    <row r="21" spans="1:7" x14ac:dyDescent="0.2">
      <c r="A21" s="73">
        <v>3239</v>
      </c>
      <c r="B21" s="69" t="s">
        <v>506</v>
      </c>
      <c r="C21" s="74">
        <v>0</v>
      </c>
    </row>
    <row r="22" spans="1:7" x14ac:dyDescent="0.2">
      <c r="A22" s="73">
        <v>3240</v>
      </c>
      <c r="B22" s="69" t="s">
        <v>507</v>
      </c>
      <c r="C22" s="74">
        <v>0</v>
      </c>
    </row>
    <row r="23" spans="1:7" x14ac:dyDescent="0.2">
      <c r="A23" s="73">
        <v>3241</v>
      </c>
      <c r="B23" s="69" t="s">
        <v>508</v>
      </c>
      <c r="C23" s="74">
        <v>0</v>
      </c>
    </row>
    <row r="24" spans="1:7" x14ac:dyDescent="0.2">
      <c r="A24" s="73">
        <v>3242</v>
      </c>
      <c r="B24" s="69" t="s">
        <v>509</v>
      </c>
      <c r="C24" s="74">
        <v>0</v>
      </c>
    </row>
    <row r="25" spans="1:7" x14ac:dyDescent="0.2">
      <c r="A25" s="73">
        <v>3243</v>
      </c>
      <c r="B25" s="69" t="s">
        <v>510</v>
      </c>
      <c r="C25" s="74">
        <v>0</v>
      </c>
      <c r="G25" s="74"/>
    </row>
    <row r="26" spans="1:7" x14ac:dyDescent="0.2">
      <c r="A26" s="73">
        <v>3250</v>
      </c>
      <c r="B26" s="69" t="s">
        <v>511</v>
      </c>
      <c r="C26" s="74">
        <v>0</v>
      </c>
      <c r="G26" s="74"/>
    </row>
    <row r="27" spans="1:7" x14ac:dyDescent="0.2">
      <c r="A27" s="73">
        <v>3251</v>
      </c>
      <c r="B27" s="69" t="s">
        <v>512</v>
      </c>
      <c r="C27" s="74">
        <v>0</v>
      </c>
    </row>
    <row r="28" spans="1:7" x14ac:dyDescent="0.2">
      <c r="A28" s="73">
        <v>3252</v>
      </c>
      <c r="B28" s="69" t="s">
        <v>513</v>
      </c>
      <c r="C28" s="74">
        <v>0</v>
      </c>
    </row>
    <row r="32" spans="1:7" x14ac:dyDescent="0.2">
      <c r="A32" s="143" t="s">
        <v>643</v>
      </c>
    </row>
    <row r="33" spans="1:4" x14ac:dyDescent="0.2">
      <c r="A33" s="143"/>
    </row>
    <row r="34" spans="1:4" x14ac:dyDescent="0.2">
      <c r="A34" s="143"/>
    </row>
    <row r="37" spans="1:4" x14ac:dyDescent="0.2">
      <c r="B37" s="146" t="s">
        <v>673</v>
      </c>
      <c r="C37" s="165" t="s">
        <v>645</v>
      </c>
      <c r="D37" s="165"/>
    </row>
    <row r="38" spans="1:4" x14ac:dyDescent="0.2">
      <c r="B38" s="147" t="s">
        <v>646</v>
      </c>
      <c r="C38" s="166" t="s">
        <v>647</v>
      </c>
      <c r="D38" s="166"/>
    </row>
    <row r="39" spans="1:4" x14ac:dyDescent="0.2">
      <c r="B39" s="148"/>
      <c r="C39" s="149"/>
      <c r="D39" s="149"/>
    </row>
    <row r="40" spans="1:4" x14ac:dyDescent="0.2">
      <c r="B40" s="148"/>
      <c r="C40" s="149"/>
      <c r="D40" s="149"/>
    </row>
    <row r="41" spans="1:4" x14ac:dyDescent="0.2">
      <c r="B41" s="148"/>
      <c r="C41" s="149"/>
      <c r="D41" s="149"/>
    </row>
    <row r="42" spans="1:4" x14ac:dyDescent="0.2">
      <c r="B42" s="148"/>
      <c r="C42" s="149"/>
      <c r="D42" s="149"/>
    </row>
    <row r="43" spans="1:4" x14ac:dyDescent="0.2">
      <c r="B43" s="161" t="s">
        <v>648</v>
      </c>
      <c r="C43" s="161"/>
      <c r="D43" s="161"/>
    </row>
    <row r="44" spans="1:4" x14ac:dyDescent="0.2">
      <c r="B44" s="161" t="s">
        <v>649</v>
      </c>
      <c r="C44" s="161"/>
      <c r="D44" s="161"/>
    </row>
  </sheetData>
  <sheetProtection formatCells="0" formatColumns="0" formatRows="0" insertColumns="0" insertRows="0" insertHyperlinks="0" deleteColumns="0" deleteRows="0" sort="0" autoFilter="0" pivotTables="0"/>
  <mergeCells count="7">
    <mergeCell ref="B43:D43"/>
    <mergeCell ref="B44:D44"/>
    <mergeCell ref="A1:C1"/>
    <mergeCell ref="A2:C2"/>
    <mergeCell ref="A3:C3"/>
    <mergeCell ref="C37:D37"/>
    <mergeCell ref="C38:D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17" sqref="B17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215</v>
      </c>
      <c r="B2" s="43" t="s">
        <v>81</v>
      </c>
    </row>
    <row r="4" spans="1:2" ht="15" customHeight="1" x14ac:dyDescent="0.2">
      <c r="A4" s="136" t="s">
        <v>24</v>
      </c>
      <c r="B4" s="46" t="s">
        <v>111</v>
      </c>
    </row>
    <row r="5" spans="1:2" ht="15" customHeight="1" x14ac:dyDescent="0.2">
      <c r="A5" s="136" t="s">
        <v>26</v>
      </c>
      <c r="B5" s="46" t="s">
        <v>82</v>
      </c>
    </row>
    <row r="6" spans="1:2" ht="15" customHeight="1" x14ac:dyDescent="0.2">
      <c r="B6" s="46" t="s">
        <v>198</v>
      </c>
    </row>
    <row r="7" spans="1:2" ht="15" customHeight="1" x14ac:dyDescent="0.2">
      <c r="B7" s="46" t="s">
        <v>106</v>
      </c>
    </row>
    <row r="8" spans="1:2" ht="15" customHeight="1" x14ac:dyDescent="0.2">
      <c r="B8" s="46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69" customWidth="1"/>
    <col min="2" max="2" width="63.42578125" style="69" bestFit="1" customWidth="1"/>
    <col min="3" max="3" width="15.28515625" style="69" bestFit="1" customWidth="1"/>
    <col min="4" max="4" width="16.42578125" style="69" bestFit="1" customWidth="1"/>
    <col min="5" max="5" width="19.140625" style="69" customWidth="1"/>
    <col min="6" max="6" width="10.85546875" style="69" bestFit="1" customWidth="1"/>
    <col min="7" max="16384" width="9.140625" style="69"/>
  </cols>
  <sheetData>
    <row r="1" spans="1:6" s="75" customFormat="1" ht="18.95" customHeight="1" x14ac:dyDescent="0.25">
      <c r="A1" s="170" t="str">
        <f>ESF!A1</f>
        <v>FIDEICOMISO PARA EL FORTALECIMIENTO DE LA SEGURIDAD CIUDADANA  &lt;&lt;FIFOSEC&gt;&gt;</v>
      </c>
      <c r="B1" s="170"/>
      <c r="C1" s="170"/>
      <c r="D1" s="67" t="s">
        <v>221</v>
      </c>
      <c r="E1" s="68">
        <f>ESF!H1</f>
        <v>2019</v>
      </c>
    </row>
    <row r="2" spans="1:6" s="75" customFormat="1" ht="18.95" customHeight="1" x14ac:dyDescent="0.25">
      <c r="A2" s="170" t="s">
        <v>514</v>
      </c>
      <c r="B2" s="170"/>
      <c r="C2" s="170"/>
      <c r="D2" s="67" t="s">
        <v>223</v>
      </c>
      <c r="E2" s="68" t="str">
        <f>ESF!H2</f>
        <v>Trimestral</v>
      </c>
    </row>
    <row r="3" spans="1:6" s="75" customFormat="1" ht="18.95" customHeight="1" x14ac:dyDescent="0.25">
      <c r="A3" s="170" t="str">
        <f>ESF!A3</f>
        <v>Correspondiente del 1° DE ENERO al 30 DE JUNIO 2019</v>
      </c>
      <c r="B3" s="170"/>
      <c r="C3" s="170"/>
      <c r="D3" s="67" t="s">
        <v>225</v>
      </c>
      <c r="E3" s="68">
        <f>ESF!H3</f>
        <v>2</v>
      </c>
    </row>
    <row r="4" spans="1:6" x14ac:dyDescent="0.2">
      <c r="A4" s="70" t="s">
        <v>226</v>
      </c>
      <c r="B4" s="71"/>
      <c r="C4" s="71"/>
      <c r="D4" s="71"/>
      <c r="E4" s="71"/>
    </row>
    <row r="6" spans="1:6" x14ac:dyDescent="0.2">
      <c r="A6" s="71" t="s">
        <v>200</v>
      </c>
      <c r="B6" s="71"/>
      <c r="C6" s="71"/>
      <c r="D6" s="71"/>
      <c r="E6" s="71"/>
    </row>
    <row r="7" spans="1:6" x14ac:dyDescent="0.2">
      <c r="A7" s="72" t="s">
        <v>179</v>
      </c>
      <c r="B7" s="72" t="s">
        <v>176</v>
      </c>
      <c r="C7" s="72" t="s">
        <v>202</v>
      </c>
      <c r="D7" s="72" t="s">
        <v>203</v>
      </c>
      <c r="E7" s="72"/>
    </row>
    <row r="8" spans="1:6" x14ac:dyDescent="0.2">
      <c r="A8" s="73">
        <v>1111</v>
      </c>
      <c r="B8" s="69" t="s">
        <v>515</v>
      </c>
      <c r="C8" s="74">
        <v>0</v>
      </c>
      <c r="D8" s="74">
        <v>0</v>
      </c>
    </row>
    <row r="9" spans="1:6" x14ac:dyDescent="0.2">
      <c r="A9" s="73">
        <v>1112</v>
      </c>
      <c r="B9" s="69" t="s">
        <v>516</v>
      </c>
      <c r="C9" s="74">
        <v>0.37</v>
      </c>
      <c r="D9" s="74">
        <v>0</v>
      </c>
    </row>
    <row r="10" spans="1:6" x14ac:dyDescent="0.2">
      <c r="A10" s="73">
        <v>1113</v>
      </c>
      <c r="B10" s="69" t="s">
        <v>517</v>
      </c>
      <c r="C10" s="74">
        <v>0</v>
      </c>
      <c r="D10" s="74">
        <v>0</v>
      </c>
    </row>
    <row r="11" spans="1:6" x14ac:dyDescent="0.2">
      <c r="A11" s="73">
        <v>1114</v>
      </c>
      <c r="B11" s="69" t="s">
        <v>227</v>
      </c>
      <c r="C11" s="74">
        <v>17705082.960000001</v>
      </c>
      <c r="D11" s="74">
        <v>21295600.550000001</v>
      </c>
      <c r="F11" s="74"/>
    </row>
    <row r="12" spans="1:6" x14ac:dyDescent="0.2">
      <c r="A12" s="73">
        <v>1115</v>
      </c>
      <c r="B12" s="69" t="s">
        <v>228</v>
      </c>
      <c r="C12" s="74">
        <v>0</v>
      </c>
      <c r="D12" s="74">
        <v>0</v>
      </c>
      <c r="F12" s="74"/>
    </row>
    <row r="13" spans="1:6" x14ac:dyDescent="0.2">
      <c r="A13" s="73">
        <v>1116</v>
      </c>
      <c r="B13" s="69" t="s">
        <v>518</v>
      </c>
      <c r="C13" s="74">
        <v>0</v>
      </c>
      <c r="D13" s="74">
        <v>0</v>
      </c>
    </row>
    <row r="14" spans="1:6" x14ac:dyDescent="0.2">
      <c r="A14" s="73">
        <v>1119</v>
      </c>
      <c r="B14" s="69" t="s">
        <v>519</v>
      </c>
      <c r="C14" s="74">
        <v>0</v>
      </c>
      <c r="D14" s="74">
        <v>0</v>
      </c>
    </row>
    <row r="15" spans="1:6" x14ac:dyDescent="0.2">
      <c r="A15" s="73">
        <v>1110</v>
      </c>
      <c r="B15" s="69" t="s">
        <v>520</v>
      </c>
      <c r="C15" s="74">
        <v>0</v>
      </c>
      <c r="D15" s="74">
        <v>0</v>
      </c>
    </row>
    <row r="18" spans="1:5" x14ac:dyDescent="0.2">
      <c r="A18" s="71" t="s">
        <v>201</v>
      </c>
      <c r="B18" s="71"/>
      <c r="C18" s="71"/>
      <c r="D18" s="71"/>
      <c r="E18" s="71"/>
    </row>
    <row r="19" spans="1:5" x14ac:dyDescent="0.2">
      <c r="A19" s="72" t="s">
        <v>179</v>
      </c>
      <c r="B19" s="72" t="s">
        <v>176</v>
      </c>
      <c r="C19" s="72" t="s">
        <v>177</v>
      </c>
      <c r="D19" s="72" t="s">
        <v>521</v>
      </c>
      <c r="E19" s="72" t="s">
        <v>204</v>
      </c>
    </row>
    <row r="20" spans="1:5" x14ac:dyDescent="0.2">
      <c r="A20" s="73">
        <v>1230</v>
      </c>
      <c r="B20" s="69" t="s">
        <v>259</v>
      </c>
      <c r="C20" s="74">
        <v>0</v>
      </c>
    </row>
    <row r="21" spans="1:5" x14ac:dyDescent="0.2">
      <c r="A21" s="73">
        <v>1231</v>
      </c>
      <c r="B21" s="69" t="s">
        <v>260</v>
      </c>
      <c r="C21" s="74">
        <v>0</v>
      </c>
    </row>
    <row r="22" spans="1:5" x14ac:dyDescent="0.2">
      <c r="A22" s="73">
        <v>1232</v>
      </c>
      <c r="B22" s="69" t="s">
        <v>261</v>
      </c>
      <c r="C22" s="74">
        <v>0</v>
      </c>
    </row>
    <row r="23" spans="1:5" x14ac:dyDescent="0.2">
      <c r="A23" s="73">
        <v>1233</v>
      </c>
      <c r="B23" s="69" t="s">
        <v>262</v>
      </c>
      <c r="C23" s="74">
        <v>0</v>
      </c>
    </row>
    <row r="24" spans="1:5" x14ac:dyDescent="0.2">
      <c r="A24" s="73">
        <v>1234</v>
      </c>
      <c r="B24" s="69" t="s">
        <v>263</v>
      </c>
      <c r="C24" s="74">
        <v>0</v>
      </c>
    </row>
    <row r="25" spans="1:5" x14ac:dyDescent="0.2">
      <c r="A25" s="73">
        <v>1235</v>
      </c>
      <c r="B25" s="69" t="s">
        <v>264</v>
      </c>
      <c r="C25" s="74">
        <v>0</v>
      </c>
    </row>
    <row r="26" spans="1:5" x14ac:dyDescent="0.2">
      <c r="A26" s="73">
        <v>1236</v>
      </c>
      <c r="B26" s="69" t="s">
        <v>265</v>
      </c>
      <c r="C26" s="74">
        <v>0</v>
      </c>
    </row>
    <row r="27" spans="1:5" x14ac:dyDescent="0.2">
      <c r="A27" s="73">
        <v>1239</v>
      </c>
      <c r="B27" s="69" t="s">
        <v>266</v>
      </c>
      <c r="C27" s="74">
        <v>0</v>
      </c>
    </row>
    <row r="28" spans="1:5" x14ac:dyDescent="0.2">
      <c r="A28" s="73">
        <v>1240</v>
      </c>
      <c r="B28" s="69" t="s">
        <v>267</v>
      </c>
      <c r="C28" s="74">
        <v>0</v>
      </c>
    </row>
    <row r="29" spans="1:5" x14ac:dyDescent="0.2">
      <c r="A29" s="73">
        <v>1241</v>
      </c>
      <c r="B29" s="69" t="s">
        <v>268</v>
      </c>
      <c r="C29" s="74">
        <v>0</v>
      </c>
    </row>
    <row r="30" spans="1:5" x14ac:dyDescent="0.2">
      <c r="A30" s="73">
        <v>1242</v>
      </c>
      <c r="B30" s="69" t="s">
        <v>269</v>
      </c>
      <c r="C30" s="74">
        <v>0</v>
      </c>
    </row>
    <row r="31" spans="1:5" x14ac:dyDescent="0.2">
      <c r="A31" s="73">
        <v>1243</v>
      </c>
      <c r="B31" s="69" t="s">
        <v>270</v>
      </c>
      <c r="C31" s="74">
        <v>0</v>
      </c>
    </row>
    <row r="32" spans="1:5" x14ac:dyDescent="0.2">
      <c r="A32" s="73">
        <v>1244</v>
      </c>
      <c r="B32" s="69" t="s">
        <v>271</v>
      </c>
      <c r="C32" s="74">
        <v>0</v>
      </c>
    </row>
    <row r="33" spans="1:5" x14ac:dyDescent="0.2">
      <c r="A33" s="73">
        <v>1245</v>
      </c>
      <c r="B33" s="69" t="s">
        <v>272</v>
      </c>
      <c r="C33" s="74">
        <v>0</v>
      </c>
    </row>
    <row r="34" spans="1:5" x14ac:dyDescent="0.2">
      <c r="A34" s="73">
        <v>1246</v>
      </c>
      <c r="B34" s="69" t="s">
        <v>273</v>
      </c>
      <c r="C34" s="74">
        <v>0</v>
      </c>
    </row>
    <row r="35" spans="1:5" x14ac:dyDescent="0.2">
      <c r="A35" s="73">
        <v>1247</v>
      </c>
      <c r="B35" s="69" t="s">
        <v>274</v>
      </c>
      <c r="C35" s="74">
        <v>0</v>
      </c>
    </row>
    <row r="36" spans="1:5" x14ac:dyDescent="0.2">
      <c r="A36" s="73">
        <v>1248</v>
      </c>
      <c r="B36" s="69" t="s">
        <v>275</v>
      </c>
      <c r="C36" s="74">
        <v>0</v>
      </c>
    </row>
    <row r="37" spans="1:5" x14ac:dyDescent="0.2">
      <c r="A37" s="73">
        <v>1250</v>
      </c>
      <c r="B37" s="69" t="s">
        <v>277</v>
      </c>
      <c r="C37" s="74">
        <v>0</v>
      </c>
    </row>
    <row r="38" spans="1:5" x14ac:dyDescent="0.2">
      <c r="A38" s="73">
        <v>1251</v>
      </c>
      <c r="B38" s="69" t="s">
        <v>278</v>
      </c>
      <c r="C38" s="74">
        <v>0</v>
      </c>
    </row>
    <row r="39" spans="1:5" x14ac:dyDescent="0.2">
      <c r="A39" s="73">
        <v>1252</v>
      </c>
      <c r="B39" s="69" t="s">
        <v>279</v>
      </c>
      <c r="C39" s="74">
        <v>0</v>
      </c>
    </row>
    <row r="40" spans="1:5" x14ac:dyDescent="0.2">
      <c r="A40" s="73">
        <v>1253</v>
      </c>
      <c r="B40" s="69" t="s">
        <v>280</v>
      </c>
      <c r="C40" s="74">
        <v>0</v>
      </c>
    </row>
    <row r="41" spans="1:5" x14ac:dyDescent="0.2">
      <c r="A41" s="73">
        <v>1254</v>
      </c>
      <c r="B41" s="69" t="s">
        <v>281</v>
      </c>
      <c r="C41" s="74">
        <v>0</v>
      </c>
    </row>
    <row r="42" spans="1:5" x14ac:dyDescent="0.2">
      <c r="A42" s="73">
        <v>1259</v>
      </c>
      <c r="B42" s="69" t="s">
        <v>282</v>
      </c>
      <c r="C42" s="74">
        <v>0</v>
      </c>
    </row>
    <row r="43" spans="1:5" x14ac:dyDescent="0.2">
      <c r="D43" s="82" t="s">
        <v>656</v>
      </c>
    </row>
    <row r="44" spans="1:5" x14ac:dyDescent="0.2">
      <c r="A44" s="71" t="s">
        <v>209</v>
      </c>
      <c r="B44" s="71"/>
      <c r="C44" s="71"/>
      <c r="D44" s="71"/>
      <c r="E44" s="71"/>
    </row>
    <row r="45" spans="1:5" x14ac:dyDescent="0.2">
      <c r="A45" s="72" t="s">
        <v>179</v>
      </c>
      <c r="B45" s="72" t="s">
        <v>176</v>
      </c>
      <c r="C45" s="72" t="s">
        <v>202</v>
      </c>
      <c r="D45" s="72" t="s">
        <v>203</v>
      </c>
      <c r="E45" s="72"/>
    </row>
    <row r="46" spans="1:5" x14ac:dyDescent="0.2">
      <c r="A46" s="73">
        <v>5500</v>
      </c>
      <c r="B46" s="69" t="s">
        <v>467</v>
      </c>
      <c r="C46" s="74">
        <v>0</v>
      </c>
      <c r="D46" s="74">
        <v>0</v>
      </c>
    </row>
    <row r="47" spans="1:5" x14ac:dyDescent="0.2">
      <c r="A47" s="73">
        <v>5510</v>
      </c>
      <c r="B47" s="69" t="s">
        <v>468</v>
      </c>
      <c r="C47" s="74">
        <v>0</v>
      </c>
      <c r="D47" s="74">
        <v>0</v>
      </c>
    </row>
    <row r="48" spans="1:5" x14ac:dyDescent="0.2">
      <c r="A48" s="73">
        <v>5511</v>
      </c>
      <c r="B48" s="69" t="s">
        <v>469</v>
      </c>
      <c r="C48" s="74">
        <v>0</v>
      </c>
      <c r="D48" s="74">
        <v>0</v>
      </c>
    </row>
    <row r="49" spans="1:4" x14ac:dyDescent="0.2">
      <c r="A49" s="73">
        <v>5512</v>
      </c>
      <c r="B49" s="69" t="s">
        <v>470</v>
      </c>
      <c r="C49" s="74">
        <v>0</v>
      </c>
      <c r="D49" s="74">
        <v>0</v>
      </c>
    </row>
    <row r="50" spans="1:4" x14ac:dyDescent="0.2">
      <c r="A50" s="73">
        <v>5513</v>
      </c>
      <c r="B50" s="69" t="s">
        <v>471</v>
      </c>
      <c r="C50" s="74">
        <v>0</v>
      </c>
      <c r="D50" s="74">
        <v>0</v>
      </c>
    </row>
    <row r="51" spans="1:4" x14ac:dyDescent="0.2">
      <c r="A51" s="73">
        <v>5514</v>
      </c>
      <c r="B51" s="69" t="s">
        <v>472</v>
      </c>
      <c r="C51" s="74">
        <v>0</v>
      </c>
      <c r="D51" s="74">
        <v>0</v>
      </c>
    </row>
    <row r="52" spans="1:4" x14ac:dyDescent="0.2">
      <c r="A52" s="73">
        <v>5515</v>
      </c>
      <c r="B52" s="69" t="s">
        <v>473</v>
      </c>
      <c r="C52" s="74">
        <v>0</v>
      </c>
      <c r="D52" s="74">
        <v>0</v>
      </c>
    </row>
    <row r="53" spans="1:4" x14ac:dyDescent="0.2">
      <c r="A53" s="73">
        <v>5516</v>
      </c>
      <c r="B53" s="69" t="s">
        <v>474</v>
      </c>
      <c r="C53" s="74">
        <v>0</v>
      </c>
      <c r="D53" s="74">
        <v>0</v>
      </c>
    </row>
    <row r="54" spans="1:4" x14ac:dyDescent="0.2">
      <c r="A54" s="73">
        <v>5517</v>
      </c>
      <c r="B54" s="69" t="s">
        <v>475</v>
      </c>
      <c r="C54" s="74">
        <v>0</v>
      </c>
      <c r="D54" s="74">
        <v>0</v>
      </c>
    </row>
    <row r="55" spans="1:4" x14ac:dyDescent="0.2">
      <c r="A55" s="73">
        <v>5518</v>
      </c>
      <c r="B55" s="69" t="s">
        <v>114</v>
      </c>
      <c r="C55" s="74">
        <v>0</v>
      </c>
      <c r="D55" s="74">
        <v>0</v>
      </c>
    </row>
    <row r="56" spans="1:4" x14ac:dyDescent="0.2">
      <c r="A56" s="73">
        <v>5520</v>
      </c>
      <c r="B56" s="69" t="s">
        <v>113</v>
      </c>
      <c r="C56" s="74">
        <v>0</v>
      </c>
      <c r="D56" s="74">
        <v>0</v>
      </c>
    </row>
    <row r="57" spans="1:4" x14ac:dyDescent="0.2">
      <c r="A57" s="73">
        <v>5521</v>
      </c>
      <c r="B57" s="69" t="s">
        <v>476</v>
      </c>
      <c r="C57" s="74">
        <v>0</v>
      </c>
      <c r="D57" s="74">
        <v>0</v>
      </c>
    </row>
    <row r="58" spans="1:4" x14ac:dyDescent="0.2">
      <c r="A58" s="73">
        <v>5522</v>
      </c>
      <c r="B58" s="69" t="s">
        <v>477</v>
      </c>
      <c r="C58" s="74">
        <v>0</v>
      </c>
      <c r="D58" s="74">
        <v>0</v>
      </c>
    </row>
    <row r="59" spans="1:4" x14ac:dyDescent="0.2">
      <c r="A59" s="73">
        <v>5530</v>
      </c>
      <c r="B59" s="69" t="s">
        <v>478</v>
      </c>
      <c r="C59" s="74">
        <v>0</v>
      </c>
      <c r="D59" s="74">
        <v>0</v>
      </c>
    </row>
    <row r="60" spans="1:4" x14ac:dyDescent="0.2">
      <c r="A60" s="73">
        <v>5531</v>
      </c>
      <c r="B60" s="69" t="s">
        <v>479</v>
      </c>
      <c r="C60" s="74">
        <v>0</v>
      </c>
      <c r="D60" s="74">
        <v>0</v>
      </c>
    </row>
    <row r="61" spans="1:4" x14ac:dyDescent="0.2">
      <c r="A61" s="73">
        <v>5532</v>
      </c>
      <c r="B61" s="69" t="s">
        <v>480</v>
      </c>
      <c r="C61" s="74">
        <v>0</v>
      </c>
      <c r="D61" s="74">
        <v>0</v>
      </c>
    </row>
    <row r="62" spans="1:4" x14ac:dyDescent="0.2">
      <c r="A62" s="73">
        <v>5533</v>
      </c>
      <c r="B62" s="69" t="s">
        <v>481</v>
      </c>
      <c r="C62" s="74">
        <v>0</v>
      </c>
      <c r="D62" s="74">
        <v>0</v>
      </c>
    </row>
    <row r="63" spans="1:4" x14ac:dyDescent="0.2">
      <c r="A63" s="73">
        <v>5534</v>
      </c>
      <c r="B63" s="69" t="s">
        <v>482</v>
      </c>
      <c r="C63" s="74">
        <v>0</v>
      </c>
      <c r="D63" s="74">
        <v>0</v>
      </c>
    </row>
    <row r="64" spans="1:4" x14ac:dyDescent="0.2">
      <c r="A64" s="73">
        <v>5535</v>
      </c>
      <c r="B64" s="69" t="s">
        <v>483</v>
      </c>
      <c r="C64" s="74">
        <v>0</v>
      </c>
      <c r="D64" s="74">
        <v>0</v>
      </c>
    </row>
    <row r="65" spans="1:4" x14ac:dyDescent="0.2">
      <c r="A65" s="73">
        <v>5540</v>
      </c>
      <c r="B65" s="69" t="s">
        <v>484</v>
      </c>
      <c r="C65" s="74">
        <v>0</v>
      </c>
      <c r="D65" s="74">
        <v>0</v>
      </c>
    </row>
    <row r="66" spans="1:4" x14ac:dyDescent="0.2">
      <c r="A66" s="73">
        <v>5541</v>
      </c>
      <c r="B66" s="69" t="s">
        <v>484</v>
      </c>
      <c r="C66" s="74">
        <v>0</v>
      </c>
      <c r="D66" s="74">
        <v>0</v>
      </c>
    </row>
    <row r="67" spans="1:4" x14ac:dyDescent="0.2">
      <c r="A67" s="73">
        <v>5550</v>
      </c>
      <c r="B67" s="69" t="s">
        <v>485</v>
      </c>
      <c r="C67" s="74">
        <v>0</v>
      </c>
      <c r="D67" s="74">
        <v>0</v>
      </c>
    </row>
    <row r="68" spans="1:4" x14ac:dyDescent="0.2">
      <c r="A68" s="73">
        <v>5551</v>
      </c>
      <c r="B68" s="69" t="s">
        <v>485</v>
      </c>
      <c r="C68" s="74">
        <v>0</v>
      </c>
      <c r="D68" s="74">
        <v>0</v>
      </c>
    </row>
    <row r="69" spans="1:4" x14ac:dyDescent="0.2">
      <c r="A69" s="73">
        <v>5590</v>
      </c>
      <c r="B69" s="69" t="s">
        <v>486</v>
      </c>
      <c r="C69" s="74">
        <v>0</v>
      </c>
      <c r="D69" s="74">
        <v>0</v>
      </c>
    </row>
    <row r="70" spans="1:4" x14ac:dyDescent="0.2">
      <c r="A70" s="73">
        <v>5591</v>
      </c>
      <c r="B70" s="69" t="s">
        <v>487</v>
      </c>
      <c r="C70" s="74">
        <v>0</v>
      </c>
      <c r="D70" s="74">
        <v>0</v>
      </c>
    </row>
    <row r="71" spans="1:4" x14ac:dyDescent="0.2">
      <c r="A71" s="73">
        <v>5592</v>
      </c>
      <c r="B71" s="69" t="s">
        <v>488</v>
      </c>
      <c r="C71" s="74">
        <v>0</v>
      </c>
      <c r="D71" s="74">
        <v>0</v>
      </c>
    </row>
    <row r="72" spans="1:4" x14ac:dyDescent="0.2">
      <c r="A72" s="73">
        <v>5593</v>
      </c>
      <c r="B72" s="69" t="s">
        <v>489</v>
      </c>
      <c r="C72" s="74">
        <v>0</v>
      </c>
      <c r="D72" s="74">
        <v>0</v>
      </c>
    </row>
    <row r="73" spans="1:4" x14ac:dyDescent="0.2">
      <c r="A73" s="73">
        <v>5594</v>
      </c>
      <c r="B73" s="69" t="s">
        <v>490</v>
      </c>
      <c r="C73" s="74">
        <v>0</v>
      </c>
      <c r="D73" s="74">
        <v>0</v>
      </c>
    </row>
    <row r="74" spans="1:4" x14ac:dyDescent="0.2">
      <c r="A74" s="73">
        <v>5595</v>
      </c>
      <c r="B74" s="69" t="s">
        <v>491</v>
      </c>
      <c r="C74" s="74">
        <v>0</v>
      </c>
      <c r="D74" s="74">
        <v>0</v>
      </c>
    </row>
    <row r="75" spans="1:4" x14ac:dyDescent="0.2">
      <c r="A75" s="73">
        <v>5596</v>
      </c>
      <c r="B75" s="69" t="s">
        <v>386</v>
      </c>
      <c r="C75" s="74">
        <v>0</v>
      </c>
      <c r="D75" s="74">
        <v>0</v>
      </c>
    </row>
    <row r="76" spans="1:4" x14ac:dyDescent="0.2">
      <c r="A76" s="73">
        <v>5597</v>
      </c>
      <c r="B76" s="69" t="s">
        <v>492</v>
      </c>
      <c r="C76" s="74">
        <v>0</v>
      </c>
      <c r="D76" s="74">
        <v>0</v>
      </c>
    </row>
    <row r="77" spans="1:4" x14ac:dyDescent="0.2">
      <c r="A77" s="73">
        <v>5599</v>
      </c>
      <c r="B77" s="69" t="s">
        <v>493</v>
      </c>
      <c r="C77" s="74">
        <v>0</v>
      </c>
      <c r="D77" s="74">
        <v>0</v>
      </c>
    </row>
    <row r="78" spans="1:4" x14ac:dyDescent="0.2">
      <c r="A78" s="73">
        <v>5600</v>
      </c>
      <c r="B78" s="69" t="s">
        <v>112</v>
      </c>
      <c r="C78" s="74">
        <v>0</v>
      </c>
      <c r="D78" s="74">
        <v>0</v>
      </c>
    </row>
    <row r="79" spans="1:4" x14ac:dyDescent="0.2">
      <c r="A79" s="73">
        <v>5610</v>
      </c>
      <c r="B79" s="69" t="s">
        <v>494</v>
      </c>
      <c r="C79" s="74">
        <v>0</v>
      </c>
      <c r="D79" s="74">
        <v>0</v>
      </c>
    </row>
    <row r="80" spans="1:4" x14ac:dyDescent="0.2">
      <c r="A80" s="73">
        <v>5611</v>
      </c>
      <c r="B80" s="69" t="s">
        <v>495</v>
      </c>
      <c r="C80" s="74">
        <v>0</v>
      </c>
      <c r="D80" s="74">
        <v>0</v>
      </c>
    </row>
    <row r="81" spans="1:4" x14ac:dyDescent="0.2">
      <c r="D81" s="82" t="s">
        <v>656</v>
      </c>
    </row>
    <row r="84" spans="1:4" x14ac:dyDescent="0.2">
      <c r="A84" s="143" t="s">
        <v>643</v>
      </c>
    </row>
    <row r="85" spans="1:4" x14ac:dyDescent="0.2">
      <c r="A85" s="143"/>
    </row>
    <row r="86" spans="1:4" x14ac:dyDescent="0.2">
      <c r="A86" s="143"/>
    </row>
    <row r="89" spans="1:4" x14ac:dyDescent="0.2">
      <c r="B89" s="146" t="s">
        <v>673</v>
      </c>
      <c r="C89" s="165" t="s">
        <v>645</v>
      </c>
      <c r="D89" s="165"/>
    </row>
    <row r="90" spans="1:4" x14ac:dyDescent="0.2">
      <c r="B90" s="147" t="s">
        <v>646</v>
      </c>
      <c r="C90" s="166" t="s">
        <v>647</v>
      </c>
      <c r="D90" s="166"/>
    </row>
    <row r="91" spans="1:4" x14ac:dyDescent="0.2">
      <c r="B91" s="148"/>
      <c r="C91" s="149"/>
      <c r="D91" s="149"/>
    </row>
    <row r="92" spans="1:4" x14ac:dyDescent="0.2">
      <c r="B92" s="148"/>
      <c r="C92" s="149"/>
      <c r="D92" s="149"/>
    </row>
    <row r="93" spans="1:4" x14ac:dyDescent="0.2">
      <c r="B93" s="148"/>
      <c r="C93" s="149"/>
      <c r="D93" s="149"/>
    </row>
    <row r="94" spans="1:4" x14ac:dyDescent="0.2">
      <c r="B94" s="148"/>
      <c r="C94" s="149"/>
      <c r="D94" s="149"/>
    </row>
    <row r="95" spans="1:4" x14ac:dyDescent="0.2">
      <c r="B95" s="161" t="s">
        <v>648</v>
      </c>
      <c r="C95" s="161"/>
      <c r="D95" s="161"/>
    </row>
    <row r="96" spans="1:4" x14ac:dyDescent="0.2">
      <c r="B96" s="161" t="s">
        <v>649</v>
      </c>
      <c r="C96" s="161"/>
      <c r="D96" s="161"/>
    </row>
  </sheetData>
  <sheetProtection formatCells="0" formatColumns="0" formatRows="0" insertColumns="0" insertRows="0" insertHyperlinks="0" deleteColumns="0" deleteRows="0" sort="0" autoFilter="0" pivotTables="0"/>
  <mergeCells count="7">
    <mergeCell ref="B95:D95"/>
    <mergeCell ref="B96:D96"/>
    <mergeCell ref="A1:C1"/>
    <mergeCell ref="A2:C2"/>
    <mergeCell ref="A3:C3"/>
    <mergeCell ref="C89:D89"/>
    <mergeCell ref="C90:D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5" t="s">
        <v>215</v>
      </c>
      <c r="B2" s="43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6" t="s">
        <v>111</v>
      </c>
    </row>
    <row r="5" spans="1:2" ht="14.1" customHeight="1" x14ac:dyDescent="0.2">
      <c r="B5" s="46" t="s">
        <v>82</v>
      </c>
    </row>
    <row r="6" spans="1:2" ht="14.1" customHeight="1" x14ac:dyDescent="0.2">
      <c r="B6" s="46" t="s">
        <v>184</v>
      </c>
    </row>
    <row r="7" spans="1:2" ht="14.1" customHeight="1" x14ac:dyDescent="0.2">
      <c r="B7" s="46" t="s">
        <v>186</v>
      </c>
    </row>
    <row r="8" spans="1:2" ht="14.1" customHeight="1" x14ac:dyDescent="0.2">
      <c r="B8" s="46" t="s">
        <v>95</v>
      </c>
    </row>
    <row r="10" spans="1:2" ht="15" customHeight="1" x14ac:dyDescent="0.2">
      <c r="A10" s="136" t="s">
        <v>30</v>
      </c>
      <c r="B10" s="44" t="s">
        <v>185</v>
      </c>
    </row>
    <row r="11" spans="1:2" ht="15" customHeight="1" x14ac:dyDescent="0.2">
      <c r="B11" s="44" t="s">
        <v>108</v>
      </c>
    </row>
    <row r="12" spans="1:2" ht="15" customHeight="1" x14ac:dyDescent="0.2">
      <c r="B12" s="53" t="s">
        <v>220</v>
      </c>
    </row>
    <row r="14" spans="1:2" ht="15" customHeight="1" x14ac:dyDescent="0.2">
      <c r="A14" s="136" t="s">
        <v>109</v>
      </c>
      <c r="B14" s="46" t="s">
        <v>184</v>
      </c>
    </row>
    <row r="15" spans="1:2" ht="15" customHeight="1" x14ac:dyDescent="0.2">
      <c r="B15" s="46" t="s">
        <v>186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workbookViewId="0">
      <selection activeCell="B30" sqref="B30"/>
    </sheetView>
  </sheetViews>
  <sheetFormatPr baseColWidth="10" defaultRowHeight="11.25" x14ac:dyDescent="0.2"/>
  <cols>
    <col min="1" max="1" width="3.28515625" style="78" customWidth="1"/>
    <col min="2" max="2" width="63.140625" style="78" customWidth="1"/>
    <col min="3" max="3" width="17.7109375" style="78" customWidth="1"/>
    <col min="4" max="16384" width="11.42578125" style="78"/>
  </cols>
  <sheetData>
    <row r="1" spans="1:3" s="77" customFormat="1" ht="18" customHeight="1" x14ac:dyDescent="0.25">
      <c r="A1" s="171" t="s">
        <v>642</v>
      </c>
      <c r="B1" s="172"/>
      <c r="C1" s="173"/>
    </row>
    <row r="2" spans="1:3" s="77" customFormat="1" ht="18" customHeight="1" x14ac:dyDescent="0.25">
      <c r="A2" s="174" t="s">
        <v>526</v>
      </c>
      <c r="B2" s="175"/>
      <c r="C2" s="176"/>
    </row>
    <row r="3" spans="1:3" s="77" customFormat="1" ht="18" customHeight="1" x14ac:dyDescent="0.25">
      <c r="A3" s="174" t="s">
        <v>670</v>
      </c>
      <c r="B3" s="175"/>
      <c r="C3" s="176"/>
    </row>
    <row r="4" spans="1:3" s="79" customFormat="1" ht="18" customHeight="1" x14ac:dyDescent="0.2">
      <c r="A4" s="177" t="s">
        <v>522</v>
      </c>
      <c r="B4" s="178"/>
      <c r="C4" s="179"/>
    </row>
    <row r="5" spans="1:3" x14ac:dyDescent="0.2">
      <c r="A5" s="94" t="s">
        <v>562</v>
      </c>
      <c r="B5" s="94"/>
      <c r="C5" s="95">
        <v>601763.76</v>
      </c>
    </row>
    <row r="6" spans="1:3" x14ac:dyDescent="0.2">
      <c r="A6" s="96"/>
      <c r="B6" s="97"/>
      <c r="C6" s="98"/>
    </row>
    <row r="7" spans="1:3" x14ac:dyDescent="0.2">
      <c r="A7" s="107" t="s">
        <v>563</v>
      </c>
      <c r="B7" s="107"/>
      <c r="C7" s="99">
        <f>SUM(C8:C13)</f>
        <v>0</v>
      </c>
    </row>
    <row r="8" spans="1:3" x14ac:dyDescent="0.2">
      <c r="A8" s="115" t="s">
        <v>564</v>
      </c>
      <c r="B8" s="114" t="s">
        <v>373</v>
      </c>
      <c r="C8" s="100">
        <v>0</v>
      </c>
    </row>
    <row r="9" spans="1:3" x14ac:dyDescent="0.2">
      <c r="A9" s="101" t="s">
        <v>565</v>
      </c>
      <c r="B9" s="102" t="s">
        <v>574</v>
      </c>
      <c r="C9" s="100">
        <v>0</v>
      </c>
    </row>
    <row r="10" spans="1:3" x14ac:dyDescent="0.2">
      <c r="A10" s="101" t="s">
        <v>566</v>
      </c>
      <c r="B10" s="102" t="s">
        <v>381</v>
      </c>
      <c r="C10" s="100">
        <v>0</v>
      </c>
    </row>
    <row r="11" spans="1:3" x14ac:dyDescent="0.2">
      <c r="A11" s="101" t="s">
        <v>567</v>
      </c>
      <c r="B11" s="102" t="s">
        <v>382</v>
      </c>
      <c r="C11" s="100">
        <v>0</v>
      </c>
    </row>
    <row r="12" spans="1:3" x14ac:dyDescent="0.2">
      <c r="A12" s="101" t="s">
        <v>568</v>
      </c>
      <c r="B12" s="102" t="s">
        <v>383</v>
      </c>
      <c r="C12" s="100">
        <v>0</v>
      </c>
    </row>
    <row r="13" spans="1:3" x14ac:dyDescent="0.2">
      <c r="A13" s="103" t="s">
        <v>569</v>
      </c>
      <c r="B13" s="104" t="s">
        <v>570</v>
      </c>
      <c r="C13" s="100">
        <v>0</v>
      </c>
    </row>
    <row r="14" spans="1:3" x14ac:dyDescent="0.2">
      <c r="A14" s="96"/>
      <c r="B14" s="105"/>
      <c r="C14" s="106"/>
    </row>
    <row r="15" spans="1:3" x14ac:dyDescent="0.2">
      <c r="A15" s="107" t="s">
        <v>116</v>
      </c>
      <c r="B15" s="97"/>
      <c r="C15" s="99">
        <f>SUM(C16:C18)</f>
        <v>0</v>
      </c>
    </row>
    <row r="16" spans="1:3" x14ac:dyDescent="0.2">
      <c r="A16" s="108">
        <v>3.1</v>
      </c>
      <c r="B16" s="102" t="s">
        <v>573</v>
      </c>
      <c r="C16" s="100">
        <v>0</v>
      </c>
    </row>
    <row r="17" spans="1:5" x14ac:dyDescent="0.2">
      <c r="A17" s="109">
        <v>3.2</v>
      </c>
      <c r="B17" s="102" t="s">
        <v>571</v>
      </c>
      <c r="C17" s="100">
        <v>0</v>
      </c>
    </row>
    <row r="18" spans="1:5" x14ac:dyDescent="0.2">
      <c r="A18" s="109">
        <v>3.3</v>
      </c>
      <c r="B18" s="104" t="s">
        <v>572</v>
      </c>
      <c r="C18" s="110">
        <v>0</v>
      </c>
    </row>
    <row r="19" spans="1:5" x14ac:dyDescent="0.2">
      <c r="A19" s="96"/>
      <c r="B19" s="111"/>
      <c r="C19" s="112"/>
    </row>
    <row r="20" spans="1:5" x14ac:dyDescent="0.2">
      <c r="A20" s="113" t="s">
        <v>115</v>
      </c>
      <c r="B20" s="113"/>
      <c r="C20" s="95">
        <f>C5+C7-C15</f>
        <v>601763.76</v>
      </c>
    </row>
    <row r="24" spans="1:5" x14ac:dyDescent="0.2">
      <c r="B24" s="143" t="s">
        <v>643</v>
      </c>
      <c r="C24" s="69"/>
    </row>
    <row r="25" spans="1:5" x14ac:dyDescent="0.2">
      <c r="D25" s="69"/>
      <c r="E25" s="69"/>
    </row>
    <row r="26" spans="1:5" x14ac:dyDescent="0.2">
      <c r="D26" s="69"/>
      <c r="E26" s="69"/>
    </row>
    <row r="27" spans="1:5" x14ac:dyDescent="0.2">
      <c r="D27" s="69"/>
      <c r="E27" s="69"/>
    </row>
    <row r="28" spans="1:5" x14ac:dyDescent="0.2">
      <c r="B28" s="69"/>
      <c r="C28" s="69"/>
      <c r="D28" s="152"/>
      <c r="E28" s="152"/>
    </row>
    <row r="29" spans="1:5" x14ac:dyDescent="0.2">
      <c r="B29" s="69"/>
      <c r="D29" s="152"/>
      <c r="E29" s="152"/>
    </row>
    <row r="30" spans="1:5" x14ac:dyDescent="0.2">
      <c r="B30" s="146" t="s">
        <v>673</v>
      </c>
      <c r="C30" s="165" t="s">
        <v>645</v>
      </c>
      <c r="D30" s="165"/>
      <c r="E30" s="153"/>
    </row>
    <row r="31" spans="1:5" x14ac:dyDescent="0.2">
      <c r="B31" s="147" t="s">
        <v>646</v>
      </c>
      <c r="C31" s="166" t="s">
        <v>647</v>
      </c>
      <c r="D31" s="166"/>
      <c r="E31" s="153"/>
    </row>
    <row r="32" spans="1:5" x14ac:dyDescent="0.2">
      <c r="B32" s="148"/>
      <c r="C32" s="149"/>
      <c r="D32" s="149"/>
    </row>
    <row r="33" spans="2:4" x14ac:dyDescent="0.2">
      <c r="B33" s="148"/>
      <c r="C33" s="149"/>
      <c r="D33" s="149"/>
    </row>
    <row r="34" spans="2:4" x14ac:dyDescent="0.2">
      <c r="B34" s="148"/>
      <c r="C34" s="149"/>
      <c r="D34" s="149"/>
    </row>
    <row r="35" spans="2:4" x14ac:dyDescent="0.2">
      <c r="B35" s="148"/>
      <c r="C35" s="149"/>
      <c r="D35" s="149"/>
    </row>
    <row r="36" spans="2:4" x14ac:dyDescent="0.2">
      <c r="B36" s="161" t="s">
        <v>648</v>
      </c>
      <c r="C36" s="161"/>
      <c r="D36" s="161"/>
    </row>
    <row r="37" spans="2:4" x14ac:dyDescent="0.2">
      <c r="B37" s="161" t="s">
        <v>649</v>
      </c>
      <c r="C37" s="161"/>
      <c r="D37" s="161"/>
    </row>
  </sheetData>
  <mergeCells count="8">
    <mergeCell ref="C30:D30"/>
    <mergeCell ref="C31:D31"/>
    <mergeCell ref="B36:D36"/>
    <mergeCell ref="B37:D37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78" customWidth="1"/>
    <col min="2" max="2" width="62.140625" style="78" customWidth="1"/>
    <col min="3" max="3" width="17.7109375" style="78" customWidth="1"/>
    <col min="4" max="16384" width="11.42578125" style="78"/>
  </cols>
  <sheetData>
    <row r="1" spans="1:3" s="80" customFormat="1" ht="18.95" customHeight="1" x14ac:dyDescent="0.25">
      <c r="A1" s="171" t="s">
        <v>642</v>
      </c>
      <c r="B1" s="172"/>
      <c r="C1" s="173"/>
    </row>
    <row r="2" spans="1:3" s="80" customFormat="1" ht="18.95" customHeight="1" x14ac:dyDescent="0.25">
      <c r="A2" s="180" t="s">
        <v>527</v>
      </c>
      <c r="B2" s="181"/>
      <c r="C2" s="182"/>
    </row>
    <row r="3" spans="1:3" s="80" customFormat="1" ht="18.95" customHeight="1" x14ac:dyDescent="0.25">
      <c r="A3" s="180" t="s">
        <v>671</v>
      </c>
      <c r="B3" s="181"/>
      <c r="C3" s="182"/>
    </row>
    <row r="4" spans="1:3" x14ac:dyDescent="0.2">
      <c r="A4" s="177" t="s">
        <v>522</v>
      </c>
      <c r="B4" s="178"/>
      <c r="C4" s="179"/>
    </row>
    <row r="5" spans="1:3" x14ac:dyDescent="0.2">
      <c r="A5" s="124" t="s">
        <v>575</v>
      </c>
      <c r="B5" s="94"/>
      <c r="C5" s="117">
        <v>4631899.45</v>
      </c>
    </row>
    <row r="6" spans="1:3" x14ac:dyDescent="0.2">
      <c r="A6" s="118"/>
      <c r="B6" s="97"/>
      <c r="C6" s="119"/>
    </row>
    <row r="7" spans="1:3" x14ac:dyDescent="0.2">
      <c r="A7" s="107" t="s">
        <v>576</v>
      </c>
      <c r="B7" s="120"/>
      <c r="C7" s="99">
        <f>SUM(C8:C28)</f>
        <v>0</v>
      </c>
    </row>
    <row r="8" spans="1:3" x14ac:dyDescent="0.2">
      <c r="A8" s="125">
        <v>2.1</v>
      </c>
      <c r="B8" s="126" t="s">
        <v>401</v>
      </c>
      <c r="C8" s="127">
        <v>0</v>
      </c>
    </row>
    <row r="9" spans="1:3" x14ac:dyDescent="0.2">
      <c r="A9" s="125">
        <v>2.2000000000000002</v>
      </c>
      <c r="B9" s="126" t="s">
        <v>398</v>
      </c>
      <c r="C9" s="127">
        <v>0</v>
      </c>
    </row>
    <row r="10" spans="1:3" x14ac:dyDescent="0.2">
      <c r="A10" s="134">
        <v>2.2999999999999998</v>
      </c>
      <c r="B10" s="116" t="s">
        <v>268</v>
      </c>
      <c r="C10" s="127">
        <v>0</v>
      </c>
    </row>
    <row r="11" spans="1:3" x14ac:dyDescent="0.2">
      <c r="A11" s="134">
        <v>2.4</v>
      </c>
      <c r="B11" s="116" t="s">
        <v>269</v>
      </c>
      <c r="C11" s="127">
        <v>0</v>
      </c>
    </row>
    <row r="12" spans="1:3" x14ac:dyDescent="0.2">
      <c r="A12" s="134">
        <v>2.5</v>
      </c>
      <c r="B12" s="116" t="s">
        <v>270</v>
      </c>
      <c r="C12" s="127">
        <v>0</v>
      </c>
    </row>
    <row r="13" spans="1:3" x14ac:dyDescent="0.2">
      <c r="A13" s="134">
        <v>2.6</v>
      </c>
      <c r="B13" s="116" t="s">
        <v>271</v>
      </c>
      <c r="C13" s="127">
        <v>0</v>
      </c>
    </row>
    <row r="14" spans="1:3" x14ac:dyDescent="0.2">
      <c r="A14" s="134">
        <v>2.7</v>
      </c>
      <c r="B14" s="116" t="s">
        <v>272</v>
      </c>
      <c r="C14" s="127">
        <v>0</v>
      </c>
    </row>
    <row r="15" spans="1:3" x14ac:dyDescent="0.2">
      <c r="A15" s="134">
        <v>2.8</v>
      </c>
      <c r="B15" s="116" t="s">
        <v>273</v>
      </c>
      <c r="C15" s="127">
        <v>0</v>
      </c>
    </row>
    <row r="16" spans="1:3" x14ac:dyDescent="0.2">
      <c r="A16" s="134">
        <v>2.9</v>
      </c>
      <c r="B16" s="116" t="s">
        <v>275</v>
      </c>
      <c r="C16" s="127">
        <v>0</v>
      </c>
    </row>
    <row r="17" spans="1:3" x14ac:dyDescent="0.2">
      <c r="A17" s="134" t="s">
        <v>577</v>
      </c>
      <c r="B17" s="116" t="s">
        <v>578</v>
      </c>
      <c r="C17" s="127">
        <v>0</v>
      </c>
    </row>
    <row r="18" spans="1:3" x14ac:dyDescent="0.2">
      <c r="A18" s="134" t="s">
        <v>607</v>
      </c>
      <c r="B18" s="116" t="s">
        <v>277</v>
      </c>
      <c r="C18" s="127">
        <v>0</v>
      </c>
    </row>
    <row r="19" spans="1:3" x14ac:dyDescent="0.2">
      <c r="A19" s="134" t="s">
        <v>608</v>
      </c>
      <c r="B19" s="116" t="s">
        <v>579</v>
      </c>
      <c r="C19" s="127">
        <v>0</v>
      </c>
    </row>
    <row r="20" spans="1:3" x14ac:dyDescent="0.2">
      <c r="A20" s="134" t="s">
        <v>609</v>
      </c>
      <c r="B20" s="116" t="s">
        <v>580</v>
      </c>
      <c r="C20" s="127">
        <v>0</v>
      </c>
    </row>
    <row r="21" spans="1:3" x14ac:dyDescent="0.2">
      <c r="A21" s="134" t="s">
        <v>610</v>
      </c>
      <c r="B21" s="116" t="s">
        <v>581</v>
      </c>
      <c r="C21" s="127">
        <v>0</v>
      </c>
    </row>
    <row r="22" spans="1:3" x14ac:dyDescent="0.2">
      <c r="A22" s="134" t="s">
        <v>582</v>
      </c>
      <c r="B22" s="116" t="s">
        <v>583</v>
      </c>
      <c r="C22" s="127">
        <v>0</v>
      </c>
    </row>
    <row r="23" spans="1:3" x14ac:dyDescent="0.2">
      <c r="A23" s="134" t="s">
        <v>584</v>
      </c>
      <c r="B23" s="116" t="s">
        <v>585</v>
      </c>
      <c r="C23" s="127">
        <v>0</v>
      </c>
    </row>
    <row r="24" spans="1:3" x14ac:dyDescent="0.2">
      <c r="A24" s="134" t="s">
        <v>586</v>
      </c>
      <c r="B24" s="116" t="s">
        <v>587</v>
      </c>
      <c r="C24" s="127">
        <v>0</v>
      </c>
    </row>
    <row r="25" spans="1:3" x14ac:dyDescent="0.2">
      <c r="A25" s="134" t="s">
        <v>588</v>
      </c>
      <c r="B25" s="116" t="s">
        <v>589</v>
      </c>
      <c r="C25" s="127">
        <v>0</v>
      </c>
    </row>
    <row r="26" spans="1:3" x14ac:dyDescent="0.2">
      <c r="A26" s="134" t="s">
        <v>590</v>
      </c>
      <c r="B26" s="116" t="s">
        <v>591</v>
      </c>
      <c r="C26" s="127">
        <v>0</v>
      </c>
    </row>
    <row r="27" spans="1:3" x14ac:dyDescent="0.2">
      <c r="A27" s="134" t="s">
        <v>592</v>
      </c>
      <c r="B27" s="116" t="s">
        <v>593</v>
      </c>
      <c r="C27" s="127">
        <v>0</v>
      </c>
    </row>
    <row r="28" spans="1:3" x14ac:dyDescent="0.2">
      <c r="A28" s="134" t="s">
        <v>594</v>
      </c>
      <c r="B28" s="126" t="s">
        <v>595</v>
      </c>
      <c r="C28" s="127">
        <v>0</v>
      </c>
    </row>
    <row r="29" spans="1:3" x14ac:dyDescent="0.2">
      <c r="A29" s="135"/>
      <c r="B29" s="128"/>
      <c r="C29" s="129"/>
    </row>
    <row r="30" spans="1:3" x14ac:dyDescent="0.2">
      <c r="A30" s="130" t="s">
        <v>596</v>
      </c>
      <c r="B30" s="131"/>
      <c r="C30" s="132">
        <f>SUM(C31:C37)</f>
        <v>0</v>
      </c>
    </row>
    <row r="31" spans="1:3" x14ac:dyDescent="0.2">
      <c r="A31" s="134" t="s">
        <v>597</v>
      </c>
      <c r="B31" s="116" t="s">
        <v>468</v>
      </c>
      <c r="C31" s="127">
        <v>0</v>
      </c>
    </row>
    <row r="32" spans="1:3" x14ac:dyDescent="0.2">
      <c r="A32" s="134" t="s">
        <v>598</v>
      </c>
      <c r="B32" s="116" t="s">
        <v>113</v>
      </c>
      <c r="C32" s="127">
        <v>0</v>
      </c>
    </row>
    <row r="33" spans="1:5" x14ac:dyDescent="0.2">
      <c r="A33" s="134" t="s">
        <v>599</v>
      </c>
      <c r="B33" s="116" t="s">
        <v>478</v>
      </c>
      <c r="C33" s="127">
        <v>0</v>
      </c>
    </row>
    <row r="34" spans="1:5" x14ac:dyDescent="0.2">
      <c r="A34" s="134" t="s">
        <v>600</v>
      </c>
      <c r="B34" s="116" t="s">
        <v>601</v>
      </c>
      <c r="C34" s="127">
        <v>0</v>
      </c>
    </row>
    <row r="35" spans="1:5" x14ac:dyDescent="0.2">
      <c r="A35" s="134" t="s">
        <v>602</v>
      </c>
      <c r="B35" s="116" t="s">
        <v>603</v>
      </c>
      <c r="C35" s="127">
        <v>0</v>
      </c>
    </row>
    <row r="36" spans="1:5" x14ac:dyDescent="0.2">
      <c r="A36" s="134" t="s">
        <v>604</v>
      </c>
      <c r="B36" s="116" t="s">
        <v>486</v>
      </c>
      <c r="C36" s="127">
        <v>0</v>
      </c>
    </row>
    <row r="37" spans="1:5" x14ac:dyDescent="0.2">
      <c r="A37" s="134" t="s">
        <v>605</v>
      </c>
      <c r="B37" s="126" t="s">
        <v>606</v>
      </c>
      <c r="C37" s="133">
        <v>0</v>
      </c>
    </row>
    <row r="38" spans="1:5" x14ac:dyDescent="0.2">
      <c r="A38" s="118"/>
      <c r="B38" s="121"/>
      <c r="C38" s="122"/>
    </row>
    <row r="39" spans="1:5" x14ac:dyDescent="0.2">
      <c r="A39" s="123" t="s">
        <v>117</v>
      </c>
      <c r="B39" s="94"/>
      <c r="C39" s="95">
        <f>C5-C7+C30</f>
        <v>4631899.45</v>
      </c>
      <c r="D39" s="158"/>
    </row>
    <row r="43" spans="1:5" x14ac:dyDescent="0.2">
      <c r="B43" s="143" t="s">
        <v>643</v>
      </c>
      <c r="C43" s="69"/>
    </row>
    <row r="44" spans="1:5" x14ac:dyDescent="0.2">
      <c r="D44" s="69"/>
      <c r="E44" s="69"/>
    </row>
    <row r="45" spans="1:5" x14ac:dyDescent="0.2">
      <c r="D45" s="69"/>
      <c r="E45" s="69"/>
    </row>
    <row r="46" spans="1:5" x14ac:dyDescent="0.2">
      <c r="D46" s="69"/>
      <c r="E46" s="69"/>
    </row>
    <row r="47" spans="1:5" x14ac:dyDescent="0.2">
      <c r="B47" s="69"/>
      <c r="C47" s="69"/>
      <c r="D47" s="152"/>
      <c r="E47" s="152"/>
    </row>
    <row r="48" spans="1:5" x14ac:dyDescent="0.2">
      <c r="B48" s="69"/>
      <c r="D48" s="152"/>
      <c r="E48" s="152"/>
    </row>
    <row r="49" spans="2:5" x14ac:dyDescent="0.2">
      <c r="B49" s="146" t="s">
        <v>673</v>
      </c>
      <c r="C49" s="165" t="s">
        <v>645</v>
      </c>
      <c r="D49" s="165"/>
      <c r="E49" s="153"/>
    </row>
    <row r="50" spans="2:5" x14ac:dyDescent="0.2">
      <c r="B50" s="147" t="s">
        <v>646</v>
      </c>
      <c r="C50" s="166" t="s">
        <v>647</v>
      </c>
      <c r="D50" s="166"/>
      <c r="E50" s="153"/>
    </row>
    <row r="51" spans="2:5" x14ac:dyDescent="0.2">
      <c r="B51" s="148"/>
      <c r="C51" s="149"/>
      <c r="D51" s="149"/>
    </row>
    <row r="52" spans="2:5" x14ac:dyDescent="0.2">
      <c r="B52" s="148"/>
      <c r="C52" s="149"/>
      <c r="D52" s="149"/>
    </row>
    <row r="53" spans="2:5" x14ac:dyDescent="0.2">
      <c r="B53" s="148"/>
      <c r="C53" s="149"/>
      <c r="D53" s="149"/>
    </row>
    <row r="54" spans="2:5" x14ac:dyDescent="0.2">
      <c r="B54" s="148"/>
      <c r="C54" s="149"/>
      <c r="D54" s="149"/>
    </row>
    <row r="55" spans="2:5" x14ac:dyDescent="0.2">
      <c r="B55" s="161" t="s">
        <v>648</v>
      </c>
      <c r="C55" s="161"/>
      <c r="D55" s="161"/>
    </row>
    <row r="56" spans="2:5" x14ac:dyDescent="0.2">
      <c r="B56" s="161" t="s">
        <v>649</v>
      </c>
      <c r="C56" s="161"/>
      <c r="D56" s="161"/>
    </row>
  </sheetData>
  <mergeCells count="8">
    <mergeCell ref="C50:D50"/>
    <mergeCell ref="B55:D55"/>
    <mergeCell ref="B56:D56"/>
    <mergeCell ref="A1:C1"/>
    <mergeCell ref="A2:C2"/>
    <mergeCell ref="A3:C3"/>
    <mergeCell ref="A4:C4"/>
    <mergeCell ref="C49:D49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69" customWidth="1"/>
    <col min="2" max="2" width="68.5703125" style="69" bestFit="1" customWidth="1"/>
    <col min="3" max="3" width="17.42578125" style="69" bestFit="1" customWidth="1"/>
    <col min="4" max="5" width="23.7109375" style="69" bestFit="1" customWidth="1"/>
    <col min="6" max="6" width="19.28515625" style="69" customWidth="1"/>
    <col min="7" max="7" width="20.5703125" style="69" customWidth="1"/>
    <col min="8" max="10" width="20.28515625" style="69" customWidth="1"/>
    <col min="11" max="16384" width="9.140625" style="69"/>
  </cols>
  <sheetData>
    <row r="1" spans="1:10" ht="18.95" customHeight="1" x14ac:dyDescent="0.2">
      <c r="A1" s="170" t="str">
        <f>'Notas a los Edos Financieros'!A1</f>
        <v>FIDEICOMISO PARA EL FORTALECIMIENTO DE LA SEGURIDAD CIUDADANA  &lt;&lt;FIFOSEC&gt;&gt;</v>
      </c>
      <c r="B1" s="183"/>
      <c r="C1" s="183"/>
      <c r="D1" s="183"/>
      <c r="E1" s="183"/>
      <c r="F1" s="183"/>
      <c r="G1" s="67" t="s">
        <v>221</v>
      </c>
      <c r="H1" s="68">
        <f>'Notas a los Edos Financieros'!E1</f>
        <v>2019</v>
      </c>
    </row>
    <row r="2" spans="1:10" ht="18.95" customHeight="1" x14ac:dyDescent="0.2">
      <c r="A2" s="170" t="s">
        <v>528</v>
      </c>
      <c r="B2" s="183"/>
      <c r="C2" s="183"/>
      <c r="D2" s="183"/>
      <c r="E2" s="183"/>
      <c r="F2" s="183"/>
      <c r="G2" s="67" t="s">
        <v>223</v>
      </c>
      <c r="H2" s="68" t="str">
        <f>'Notas a los Edos Financieros'!E2</f>
        <v>Trimestral</v>
      </c>
    </row>
    <row r="3" spans="1:10" ht="18.95" customHeight="1" x14ac:dyDescent="0.2">
      <c r="A3" s="184" t="str">
        <f>'Notas a los Edos Financieros'!A3</f>
        <v>Correspondiente del 1° DE ENERO al 30 DE JUNIO 2019</v>
      </c>
      <c r="B3" s="185"/>
      <c r="C3" s="185"/>
      <c r="D3" s="185"/>
      <c r="E3" s="185"/>
      <c r="F3" s="185"/>
      <c r="G3" s="67" t="s">
        <v>225</v>
      </c>
      <c r="H3" s="68">
        <f>'Notas a los Edos Financieros'!E3</f>
        <v>2</v>
      </c>
    </row>
    <row r="4" spans="1:10" x14ac:dyDescent="0.2">
      <c r="A4" s="70" t="s">
        <v>226</v>
      </c>
      <c r="B4" s="71"/>
      <c r="C4" s="71"/>
      <c r="D4" s="71"/>
      <c r="E4" s="71"/>
      <c r="F4" s="71"/>
      <c r="G4" s="71"/>
      <c r="H4" s="71"/>
    </row>
    <row r="7" spans="1:10" x14ac:dyDescent="0.2">
      <c r="A7" s="72" t="s">
        <v>179</v>
      </c>
      <c r="B7" s="72" t="s">
        <v>523</v>
      </c>
      <c r="C7" s="72" t="s">
        <v>203</v>
      </c>
      <c r="D7" s="72" t="s">
        <v>524</v>
      </c>
      <c r="E7" s="72" t="s">
        <v>525</v>
      </c>
      <c r="F7" s="72" t="s">
        <v>202</v>
      </c>
      <c r="G7" s="72" t="s">
        <v>156</v>
      </c>
      <c r="H7" s="72" t="s">
        <v>205</v>
      </c>
      <c r="I7" s="72" t="s">
        <v>206</v>
      </c>
      <c r="J7" s="72" t="s">
        <v>207</v>
      </c>
    </row>
    <row r="8" spans="1:10" s="82" customFormat="1" x14ac:dyDescent="0.2">
      <c r="A8" s="81">
        <v>7000</v>
      </c>
      <c r="B8" s="82" t="s">
        <v>157</v>
      </c>
    </row>
    <row r="9" spans="1:10" x14ac:dyDescent="0.2">
      <c r="A9" s="69">
        <v>7110</v>
      </c>
      <c r="B9" s="69" t="s">
        <v>664</v>
      </c>
      <c r="C9" s="74">
        <v>9965876.2100000009</v>
      </c>
      <c r="D9" s="74">
        <v>672413.79</v>
      </c>
      <c r="E9" s="74">
        <v>4287385.91</v>
      </c>
      <c r="F9" s="74">
        <v>6350904.0899999999</v>
      </c>
      <c r="G9" s="74">
        <v>0</v>
      </c>
      <c r="H9" s="69">
        <v>0</v>
      </c>
      <c r="I9" s="69" t="s">
        <v>666</v>
      </c>
      <c r="J9" s="69" t="s">
        <v>667</v>
      </c>
    </row>
    <row r="10" spans="1:10" x14ac:dyDescent="0.2">
      <c r="A10" s="69">
        <v>7120</v>
      </c>
      <c r="B10" s="69" t="s">
        <v>672</v>
      </c>
      <c r="C10" s="74">
        <v>-9965876.2100000009</v>
      </c>
      <c r="D10" s="74">
        <v>4287385.91</v>
      </c>
      <c r="E10" s="74">
        <v>672413.79</v>
      </c>
      <c r="F10" s="74">
        <v>-6350904.0899999999</v>
      </c>
      <c r="G10" s="74">
        <v>0</v>
      </c>
      <c r="H10" s="69">
        <v>0</v>
      </c>
      <c r="I10" s="69" t="s">
        <v>666</v>
      </c>
      <c r="J10" s="69" t="s">
        <v>667</v>
      </c>
    </row>
    <row r="11" spans="1:10" x14ac:dyDescent="0.2">
      <c r="A11" s="69">
        <v>7121</v>
      </c>
      <c r="B11" s="69" t="s">
        <v>665</v>
      </c>
      <c r="C11" s="74">
        <v>0</v>
      </c>
      <c r="D11" s="74">
        <v>0</v>
      </c>
      <c r="E11" s="74">
        <v>0</v>
      </c>
      <c r="F11" s="74">
        <v>0</v>
      </c>
    </row>
    <row r="12" spans="1:10" x14ac:dyDescent="0.2">
      <c r="A12" s="69">
        <v>7130</v>
      </c>
      <c r="B12" s="69" t="s">
        <v>155</v>
      </c>
      <c r="C12" s="74">
        <v>0</v>
      </c>
      <c r="D12" s="74">
        <v>0</v>
      </c>
      <c r="E12" s="74">
        <v>0</v>
      </c>
      <c r="F12" s="74">
        <v>0</v>
      </c>
    </row>
    <row r="13" spans="1:10" x14ac:dyDescent="0.2">
      <c r="A13" s="69">
        <v>7140</v>
      </c>
      <c r="B13" s="69" t="s">
        <v>154</v>
      </c>
      <c r="C13" s="74">
        <v>0</v>
      </c>
      <c r="D13" s="74">
        <v>0</v>
      </c>
      <c r="E13" s="74">
        <v>0</v>
      </c>
      <c r="F13" s="74">
        <v>0</v>
      </c>
    </row>
    <row r="14" spans="1:10" x14ac:dyDescent="0.2">
      <c r="A14" s="69">
        <v>7150</v>
      </c>
      <c r="B14" s="69" t="s">
        <v>153</v>
      </c>
      <c r="C14" s="74">
        <v>0</v>
      </c>
      <c r="D14" s="74">
        <v>0</v>
      </c>
      <c r="E14" s="74">
        <v>0</v>
      </c>
      <c r="F14" s="74">
        <v>0</v>
      </c>
    </row>
    <row r="15" spans="1:10" x14ac:dyDescent="0.2">
      <c r="A15" s="69">
        <v>7160</v>
      </c>
      <c r="B15" s="69" t="s">
        <v>152</v>
      </c>
      <c r="C15" s="74">
        <v>0</v>
      </c>
      <c r="D15" s="74">
        <v>0</v>
      </c>
      <c r="E15" s="74">
        <v>0</v>
      </c>
      <c r="F15" s="74">
        <v>0</v>
      </c>
    </row>
    <row r="16" spans="1:10" x14ac:dyDescent="0.2">
      <c r="A16" s="69">
        <v>7210</v>
      </c>
      <c r="B16" s="69" t="s">
        <v>151</v>
      </c>
      <c r="C16" s="74">
        <v>0</v>
      </c>
      <c r="D16" s="74">
        <v>0</v>
      </c>
      <c r="E16" s="74">
        <v>0</v>
      </c>
      <c r="F16" s="74">
        <v>0</v>
      </c>
    </row>
    <row r="17" spans="1:10" x14ac:dyDescent="0.2">
      <c r="A17" s="69">
        <v>7220</v>
      </c>
      <c r="B17" s="69" t="s">
        <v>150</v>
      </c>
      <c r="C17" s="74">
        <v>0</v>
      </c>
      <c r="D17" s="74">
        <v>0</v>
      </c>
      <c r="E17" s="74">
        <v>0</v>
      </c>
      <c r="F17" s="74">
        <v>0</v>
      </c>
    </row>
    <row r="18" spans="1:10" x14ac:dyDescent="0.2">
      <c r="A18" s="69">
        <v>7230</v>
      </c>
      <c r="B18" s="69" t="s">
        <v>149</v>
      </c>
      <c r="C18" s="74">
        <v>0</v>
      </c>
      <c r="D18" s="74">
        <v>0</v>
      </c>
      <c r="E18" s="74">
        <v>0</v>
      </c>
      <c r="F18" s="74">
        <v>0</v>
      </c>
    </row>
    <row r="19" spans="1:10" x14ac:dyDescent="0.2">
      <c r="A19" s="69">
        <v>7240</v>
      </c>
      <c r="B19" s="69" t="s">
        <v>148</v>
      </c>
      <c r="C19" s="74">
        <v>0</v>
      </c>
      <c r="D19" s="74">
        <v>0</v>
      </c>
      <c r="E19" s="74">
        <v>0</v>
      </c>
      <c r="F19" s="74">
        <v>0</v>
      </c>
    </row>
    <row r="20" spans="1:10" x14ac:dyDescent="0.2">
      <c r="A20" s="69">
        <v>7250</v>
      </c>
      <c r="B20" s="69" t="s">
        <v>147</v>
      </c>
      <c r="C20" s="74">
        <v>0</v>
      </c>
      <c r="D20" s="74">
        <v>0</v>
      </c>
      <c r="E20" s="74">
        <v>0</v>
      </c>
      <c r="F20" s="74">
        <v>0</v>
      </c>
    </row>
    <row r="21" spans="1:10" x14ac:dyDescent="0.2">
      <c r="A21" s="69">
        <v>7260</v>
      </c>
      <c r="B21" s="69" t="s">
        <v>146</v>
      </c>
      <c r="C21" s="74">
        <v>0</v>
      </c>
      <c r="D21" s="74">
        <v>0</v>
      </c>
      <c r="E21" s="74">
        <v>0</v>
      </c>
      <c r="F21" s="74">
        <v>0</v>
      </c>
    </row>
    <row r="22" spans="1:10" x14ac:dyDescent="0.2">
      <c r="A22" s="69">
        <v>7310</v>
      </c>
      <c r="B22" s="69" t="s">
        <v>145</v>
      </c>
      <c r="C22" s="74">
        <v>0</v>
      </c>
      <c r="D22" s="74">
        <v>0</v>
      </c>
      <c r="E22" s="74">
        <v>0</v>
      </c>
      <c r="F22" s="74">
        <v>0</v>
      </c>
    </row>
    <row r="23" spans="1:10" x14ac:dyDescent="0.2">
      <c r="A23" s="69">
        <v>7320</v>
      </c>
      <c r="B23" s="69" t="s">
        <v>144</v>
      </c>
      <c r="C23" s="74">
        <v>0</v>
      </c>
      <c r="D23" s="74">
        <v>0</v>
      </c>
      <c r="E23" s="74">
        <v>0</v>
      </c>
      <c r="F23" s="74">
        <v>0</v>
      </c>
    </row>
    <row r="24" spans="1:10" x14ac:dyDescent="0.2">
      <c r="A24" s="69">
        <v>7330</v>
      </c>
      <c r="B24" s="69" t="s">
        <v>143</v>
      </c>
      <c r="C24" s="74">
        <v>1470805.17</v>
      </c>
      <c r="D24" s="74">
        <v>0</v>
      </c>
      <c r="E24" s="74">
        <v>0</v>
      </c>
      <c r="F24" s="69">
        <v>1470805.17</v>
      </c>
      <c r="G24" s="74">
        <v>0</v>
      </c>
      <c r="H24" s="69">
        <v>0</v>
      </c>
      <c r="I24" s="69" t="s">
        <v>666</v>
      </c>
      <c r="J24" s="69" t="s">
        <v>667</v>
      </c>
    </row>
    <row r="25" spans="1:10" x14ac:dyDescent="0.2">
      <c r="A25" s="69">
        <v>7340</v>
      </c>
      <c r="B25" s="69" t="s">
        <v>142</v>
      </c>
      <c r="C25" s="74">
        <v>-1470805.17</v>
      </c>
      <c r="D25" s="74">
        <v>0</v>
      </c>
      <c r="E25" s="74">
        <v>0</v>
      </c>
      <c r="F25" s="69">
        <v>-1470805.17</v>
      </c>
      <c r="G25" s="74">
        <v>0</v>
      </c>
      <c r="H25" s="69">
        <v>0</v>
      </c>
      <c r="I25" s="69" t="s">
        <v>666</v>
      </c>
      <c r="J25" s="69" t="s">
        <v>667</v>
      </c>
    </row>
    <row r="26" spans="1:10" x14ac:dyDescent="0.2">
      <c r="A26" s="69">
        <v>7350</v>
      </c>
      <c r="B26" s="69" t="s">
        <v>141</v>
      </c>
      <c r="C26" s="74">
        <v>0</v>
      </c>
      <c r="D26" s="74">
        <v>0</v>
      </c>
      <c r="E26" s="74">
        <v>0</v>
      </c>
      <c r="F26" s="74">
        <v>0</v>
      </c>
    </row>
    <row r="27" spans="1:10" x14ac:dyDescent="0.2">
      <c r="A27" s="69">
        <v>7360</v>
      </c>
      <c r="B27" s="69" t="s">
        <v>140</v>
      </c>
      <c r="C27" s="74">
        <v>0</v>
      </c>
      <c r="D27" s="74">
        <v>0</v>
      </c>
      <c r="E27" s="74">
        <v>0</v>
      </c>
      <c r="F27" s="74">
        <v>0</v>
      </c>
    </row>
    <row r="28" spans="1:10" x14ac:dyDescent="0.2">
      <c r="A28" s="69">
        <v>7410</v>
      </c>
      <c r="B28" s="69" t="s">
        <v>139</v>
      </c>
      <c r="C28" s="74">
        <v>0</v>
      </c>
      <c r="D28" s="74">
        <v>0</v>
      </c>
      <c r="E28" s="74">
        <v>0</v>
      </c>
      <c r="F28" s="74">
        <v>0</v>
      </c>
    </row>
    <row r="29" spans="1:10" x14ac:dyDescent="0.2">
      <c r="A29" s="69">
        <v>7420</v>
      </c>
      <c r="B29" s="69" t="s">
        <v>138</v>
      </c>
      <c r="C29" s="74">
        <v>0</v>
      </c>
      <c r="D29" s="74">
        <v>0</v>
      </c>
      <c r="E29" s="74">
        <v>0</v>
      </c>
      <c r="F29" s="74">
        <v>0</v>
      </c>
    </row>
    <row r="30" spans="1:10" x14ac:dyDescent="0.2">
      <c r="A30" s="69">
        <v>7510</v>
      </c>
      <c r="B30" s="69" t="s">
        <v>137</v>
      </c>
      <c r="C30" s="74">
        <v>0</v>
      </c>
      <c r="D30" s="74">
        <v>0</v>
      </c>
      <c r="E30" s="74">
        <v>0</v>
      </c>
      <c r="F30" s="74">
        <v>0</v>
      </c>
    </row>
    <row r="31" spans="1:10" x14ac:dyDescent="0.2">
      <c r="A31" s="69">
        <v>7520</v>
      </c>
      <c r="B31" s="69" t="s">
        <v>136</v>
      </c>
      <c r="C31" s="74">
        <v>0</v>
      </c>
      <c r="D31" s="74">
        <v>0</v>
      </c>
      <c r="E31" s="74">
        <v>0</v>
      </c>
      <c r="F31" s="74">
        <v>0</v>
      </c>
    </row>
    <row r="32" spans="1:10" x14ac:dyDescent="0.2">
      <c r="A32" s="69">
        <v>7610</v>
      </c>
      <c r="B32" s="69" t="s">
        <v>135</v>
      </c>
      <c r="C32" s="74">
        <v>0</v>
      </c>
      <c r="D32" s="74">
        <v>0</v>
      </c>
      <c r="E32" s="74">
        <v>0</v>
      </c>
      <c r="F32" s="74">
        <v>0</v>
      </c>
    </row>
    <row r="33" spans="1:6" x14ac:dyDescent="0.2">
      <c r="A33" s="69">
        <v>7620</v>
      </c>
      <c r="B33" s="69" t="s">
        <v>134</v>
      </c>
      <c r="C33" s="74">
        <v>0</v>
      </c>
      <c r="D33" s="74">
        <v>0</v>
      </c>
      <c r="E33" s="74">
        <v>0</v>
      </c>
      <c r="F33" s="74">
        <v>0</v>
      </c>
    </row>
    <row r="34" spans="1:6" x14ac:dyDescent="0.2">
      <c r="A34" s="69">
        <v>7630</v>
      </c>
      <c r="B34" s="69" t="s">
        <v>133</v>
      </c>
      <c r="C34" s="74">
        <v>0</v>
      </c>
      <c r="D34" s="74">
        <v>0</v>
      </c>
      <c r="E34" s="74">
        <v>0</v>
      </c>
      <c r="F34" s="74">
        <v>0</v>
      </c>
    </row>
    <row r="35" spans="1:6" x14ac:dyDescent="0.2">
      <c r="A35" s="69">
        <v>7640</v>
      </c>
      <c r="B35" s="69" t="s">
        <v>132</v>
      </c>
      <c r="C35" s="74">
        <v>0</v>
      </c>
      <c r="D35" s="74">
        <v>0</v>
      </c>
      <c r="E35" s="74">
        <v>0</v>
      </c>
      <c r="F35" s="74">
        <v>0</v>
      </c>
    </row>
    <row r="36" spans="1:6" s="82" customFormat="1" x14ac:dyDescent="0.2">
      <c r="A36" s="81">
        <v>8000</v>
      </c>
      <c r="B36" s="82" t="s">
        <v>130</v>
      </c>
    </row>
    <row r="37" spans="1:6" x14ac:dyDescent="0.2">
      <c r="A37" s="69">
        <v>8110</v>
      </c>
      <c r="B37" s="69" t="s">
        <v>129</v>
      </c>
      <c r="C37" s="74">
        <v>0</v>
      </c>
      <c r="D37" s="74">
        <v>880000</v>
      </c>
      <c r="E37" s="74">
        <v>0</v>
      </c>
      <c r="F37" s="74">
        <v>-880000</v>
      </c>
    </row>
    <row r="38" spans="1:6" x14ac:dyDescent="0.2">
      <c r="A38" s="69">
        <v>8120</v>
      </c>
      <c r="B38" s="69" t="s">
        <v>128</v>
      </c>
      <c r="C38" s="74">
        <v>0</v>
      </c>
      <c r="D38" s="74">
        <v>21897364.760000002</v>
      </c>
      <c r="E38" s="74">
        <v>22325601</v>
      </c>
      <c r="F38" s="74">
        <f>+C38+E38-D38</f>
        <v>428236.23999999836</v>
      </c>
    </row>
    <row r="39" spans="1:6" x14ac:dyDescent="0.2">
      <c r="A39" s="69">
        <v>8130</v>
      </c>
      <c r="B39" s="69" t="s">
        <v>127</v>
      </c>
      <c r="C39" s="74">
        <v>0</v>
      </c>
      <c r="D39" s="74">
        <v>21445601</v>
      </c>
      <c r="E39" s="74">
        <v>0</v>
      </c>
      <c r="F39" s="74">
        <v>-21445601</v>
      </c>
    </row>
    <row r="40" spans="1:6" x14ac:dyDescent="0.2">
      <c r="A40" s="69">
        <v>8140</v>
      </c>
      <c r="B40" s="69" t="s">
        <v>126</v>
      </c>
      <c r="C40" s="74">
        <v>0</v>
      </c>
      <c r="D40" s="74">
        <v>21897364.760000002</v>
      </c>
      <c r="E40" s="74">
        <v>21897364.760000002</v>
      </c>
      <c r="F40" s="74">
        <f>+C40+E40-D40</f>
        <v>0</v>
      </c>
    </row>
    <row r="41" spans="1:6" x14ac:dyDescent="0.2">
      <c r="A41" s="69">
        <v>8150</v>
      </c>
      <c r="B41" s="69" t="s">
        <v>125</v>
      </c>
      <c r="C41" s="74">
        <v>0</v>
      </c>
      <c r="D41" s="74">
        <v>0</v>
      </c>
      <c r="E41" s="74">
        <v>21897364.760000002</v>
      </c>
      <c r="F41" s="74">
        <v>21897364.760000002</v>
      </c>
    </row>
    <row r="42" spans="1:6" x14ac:dyDescent="0.2">
      <c r="A42" s="69">
        <v>8210</v>
      </c>
      <c r="B42" s="69" t="s">
        <v>124</v>
      </c>
      <c r="C42" s="74">
        <v>0</v>
      </c>
      <c r="D42" s="74">
        <v>0</v>
      </c>
      <c r="E42" s="74">
        <v>880000</v>
      </c>
      <c r="F42" s="74">
        <v>-880000</v>
      </c>
    </row>
    <row r="43" spans="1:6" x14ac:dyDescent="0.2">
      <c r="A43" s="69">
        <v>8220</v>
      </c>
      <c r="B43" s="69" t="s">
        <v>123</v>
      </c>
      <c r="C43" s="74">
        <v>0</v>
      </c>
      <c r="D43" s="74">
        <v>22325601</v>
      </c>
      <c r="E43" s="74">
        <v>8401441.5</v>
      </c>
      <c r="F43" s="74">
        <v>13924159.5</v>
      </c>
    </row>
    <row r="44" spans="1:6" x14ac:dyDescent="0.2">
      <c r="A44" s="69">
        <v>8230</v>
      </c>
      <c r="B44" s="69" t="s">
        <v>122</v>
      </c>
      <c r="C44" s="74">
        <v>0</v>
      </c>
      <c r="D44" s="74">
        <v>900956</v>
      </c>
      <c r="E44" s="74">
        <v>22346557</v>
      </c>
      <c r="F44" s="74">
        <v>-21445601</v>
      </c>
    </row>
    <row r="45" spans="1:6" x14ac:dyDescent="0.2">
      <c r="A45" s="69">
        <v>8240</v>
      </c>
      <c r="B45" s="69" t="s">
        <v>121</v>
      </c>
      <c r="C45" s="74">
        <v>0</v>
      </c>
      <c r="D45" s="74">
        <v>8401441.5</v>
      </c>
      <c r="E45" s="74">
        <v>4631899.45</v>
      </c>
      <c r="F45" s="74">
        <v>3769542.05</v>
      </c>
    </row>
    <row r="46" spans="1:6" x14ac:dyDescent="0.2">
      <c r="A46" s="69">
        <v>8250</v>
      </c>
      <c r="B46" s="69" t="s">
        <v>120</v>
      </c>
      <c r="C46" s="74">
        <v>0</v>
      </c>
      <c r="D46" s="74">
        <v>4631899.45</v>
      </c>
      <c r="E46" s="74">
        <v>4231970.26</v>
      </c>
      <c r="F46" s="74">
        <v>399929.19</v>
      </c>
    </row>
    <row r="47" spans="1:6" x14ac:dyDescent="0.2">
      <c r="A47" s="69">
        <v>8260</v>
      </c>
      <c r="B47" s="69" t="s">
        <v>119</v>
      </c>
      <c r="C47" s="74">
        <v>0</v>
      </c>
      <c r="D47" s="74">
        <v>4231970.26</v>
      </c>
      <c r="E47" s="74">
        <v>4231970.26</v>
      </c>
      <c r="F47" s="74">
        <v>0</v>
      </c>
    </row>
    <row r="48" spans="1:6" x14ac:dyDescent="0.2">
      <c r="A48" s="69">
        <v>8270</v>
      </c>
      <c r="B48" s="69" t="s">
        <v>118</v>
      </c>
      <c r="C48" s="74">
        <v>0</v>
      </c>
      <c r="D48" s="74">
        <v>4231970.26</v>
      </c>
      <c r="E48" s="74">
        <v>0</v>
      </c>
      <c r="F48" s="74">
        <v>4231970.26</v>
      </c>
    </row>
    <row r="49" spans="2:7" x14ac:dyDescent="0.2">
      <c r="D49" s="74"/>
      <c r="E49" s="74"/>
      <c r="F49" s="74"/>
      <c r="G49" s="74"/>
    </row>
    <row r="51" spans="2:7" x14ac:dyDescent="0.2">
      <c r="B51" s="143" t="s">
        <v>643</v>
      </c>
      <c r="D51" s="78"/>
      <c r="E51" s="78"/>
    </row>
    <row r="52" spans="2:7" x14ac:dyDescent="0.2">
      <c r="B52" s="78"/>
      <c r="C52" s="78"/>
      <c r="E52" s="78"/>
    </row>
    <row r="53" spans="2:7" x14ac:dyDescent="0.2">
      <c r="D53" s="152"/>
      <c r="E53" s="78"/>
    </row>
    <row r="54" spans="2:7" x14ac:dyDescent="0.2">
      <c r="C54" s="78"/>
      <c r="D54" s="152"/>
      <c r="E54" s="78"/>
    </row>
    <row r="55" spans="2:7" ht="22.5" x14ac:dyDescent="0.2">
      <c r="B55" s="146" t="s">
        <v>673</v>
      </c>
      <c r="C55" s="150"/>
      <c r="D55" s="151"/>
      <c r="F55" s="146" t="s">
        <v>645</v>
      </c>
    </row>
    <row r="56" spans="2:7" x14ac:dyDescent="0.2">
      <c r="B56" s="147" t="s">
        <v>646</v>
      </c>
      <c r="C56" s="150"/>
      <c r="D56" s="151"/>
      <c r="F56" s="147" t="s">
        <v>650</v>
      </c>
    </row>
    <row r="57" spans="2:7" x14ac:dyDescent="0.2">
      <c r="B57" s="150"/>
      <c r="C57" s="150"/>
      <c r="D57" s="151"/>
      <c r="E57" s="151"/>
    </row>
    <row r="58" spans="2:7" x14ac:dyDescent="0.2">
      <c r="B58" s="150"/>
      <c r="C58" s="150"/>
      <c r="D58" s="151"/>
      <c r="E58" s="151"/>
    </row>
    <row r="59" spans="2:7" x14ac:dyDescent="0.2">
      <c r="B59" s="150"/>
      <c r="C59" s="169" t="s">
        <v>648</v>
      </c>
      <c r="D59" s="169"/>
      <c r="E59" s="151"/>
    </row>
    <row r="60" spans="2:7" x14ac:dyDescent="0.2">
      <c r="B60" s="150"/>
      <c r="C60" s="165" t="s">
        <v>649</v>
      </c>
      <c r="D60" s="165"/>
      <c r="E60" s="15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9:D59"/>
    <mergeCell ref="C60:D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9" zoomScaleNormal="100" zoomScaleSheetLayoutView="100" workbookViewId="0">
      <selection activeCell="C33" sqref="C33:C44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6" t="s">
        <v>37</v>
      </c>
      <c r="B5" s="186"/>
      <c r="C5" s="186"/>
      <c r="D5" s="186"/>
      <c r="E5" s="186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2" t="s">
        <v>157</v>
      </c>
      <c r="B9" s="9"/>
      <c r="C9" s="9"/>
      <c r="D9" s="9"/>
    </row>
    <row r="10" spans="1:8" s="7" customFormat="1" ht="26.1" customHeight="1" x14ac:dyDescent="0.2">
      <c r="A10" s="140" t="s">
        <v>637</v>
      </c>
      <c r="B10" s="187" t="s">
        <v>39</v>
      </c>
      <c r="C10" s="187"/>
      <c r="D10" s="187"/>
      <c r="E10" s="187"/>
    </row>
    <row r="11" spans="1:8" s="7" customFormat="1" ht="12.95" customHeight="1" x14ac:dyDescent="0.2">
      <c r="A11" s="141" t="s">
        <v>638</v>
      </c>
      <c r="B11" s="22" t="s">
        <v>40</v>
      </c>
      <c r="C11" s="22"/>
      <c r="D11" s="22"/>
      <c r="E11" s="22"/>
    </row>
    <row r="12" spans="1:8" s="7" customFormat="1" ht="26.1" customHeight="1" x14ac:dyDescent="0.2">
      <c r="A12" s="141" t="s">
        <v>639</v>
      </c>
      <c r="B12" s="187" t="s">
        <v>41</v>
      </c>
      <c r="C12" s="187"/>
      <c r="D12" s="187"/>
      <c r="E12" s="187"/>
    </row>
    <row r="13" spans="1:8" s="7" customFormat="1" ht="26.1" customHeight="1" x14ac:dyDescent="0.2">
      <c r="A13" s="141" t="s">
        <v>640</v>
      </c>
      <c r="B13" s="187" t="s">
        <v>42</v>
      </c>
      <c r="C13" s="187"/>
      <c r="D13" s="187"/>
      <c r="E13" s="187"/>
    </row>
    <row r="14" spans="1:8" s="7" customFormat="1" ht="11.25" customHeight="1" x14ac:dyDescent="0.2">
      <c r="A14" s="26"/>
      <c r="B14" s="23"/>
      <c r="C14" s="23"/>
      <c r="D14" s="23"/>
      <c r="E14" s="23"/>
    </row>
    <row r="15" spans="1:8" s="7" customFormat="1" ht="39" customHeight="1" x14ac:dyDescent="0.2">
      <c r="A15" s="140" t="s">
        <v>641</v>
      </c>
      <c r="B15" s="22" t="s">
        <v>43</v>
      </c>
    </row>
    <row r="16" spans="1:8" s="7" customFormat="1" ht="12.95" customHeight="1" x14ac:dyDescent="0.2">
      <c r="A16" s="141" t="s">
        <v>636</v>
      </c>
    </row>
    <row r="17" spans="1:8" s="7" customFormat="1" ht="12.95" customHeight="1" x14ac:dyDescent="0.2">
      <c r="A17" s="22"/>
    </row>
    <row r="18" spans="1:8" s="7" customFormat="1" ht="12.95" customHeight="1" x14ac:dyDescent="0.2">
      <c r="A18" s="82" t="s">
        <v>130</v>
      </c>
    </row>
    <row r="19" spans="1:8" s="7" customFormat="1" ht="12.95" customHeight="1" x14ac:dyDescent="0.2">
      <c r="A19" s="142" t="s">
        <v>634</v>
      </c>
    </row>
    <row r="20" spans="1:8" s="7" customFormat="1" ht="12.95" customHeight="1" x14ac:dyDescent="0.2">
      <c r="A20" s="142" t="s">
        <v>635</v>
      </c>
    </row>
    <row r="21" spans="1:8" s="7" customFormat="1" x14ac:dyDescent="0.2">
      <c r="A21" s="9"/>
    </row>
    <row r="22" spans="1:8" s="7" customFormat="1" x14ac:dyDescent="0.2">
      <c r="A22" s="9" t="s">
        <v>557</v>
      </c>
      <c r="B22" s="9"/>
      <c r="C22" s="9"/>
      <c r="D22" s="9"/>
    </row>
    <row r="23" spans="1:8" s="7" customFormat="1" x14ac:dyDescent="0.2">
      <c r="A23" s="9" t="s">
        <v>558</v>
      </c>
      <c r="B23" s="9"/>
      <c r="C23" s="9"/>
      <c r="D23" s="9"/>
    </row>
    <row r="24" spans="1:8" s="7" customFormat="1" x14ac:dyDescent="0.2">
      <c r="A24" s="9" t="s">
        <v>559</v>
      </c>
      <c r="B24" s="9"/>
      <c r="C24" s="9"/>
      <c r="D24" s="9"/>
    </row>
    <row r="25" spans="1:8" s="7" customFormat="1" x14ac:dyDescent="0.2">
      <c r="A25" s="9" t="s">
        <v>560</v>
      </c>
      <c r="B25" s="9"/>
      <c r="C25" s="9"/>
      <c r="D25" s="9"/>
    </row>
    <row r="26" spans="1:8" s="7" customFormat="1" x14ac:dyDescent="0.2">
      <c r="A26" s="9" t="s">
        <v>561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6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8" t="s">
        <v>45</v>
      </c>
      <c r="C31" s="188"/>
      <c r="D31" s="188"/>
      <c r="E31" s="188"/>
    </row>
    <row r="32" spans="1:8" s="7" customFormat="1" ht="22.5" x14ac:dyDescent="0.2">
      <c r="A32" s="37" t="s">
        <v>179</v>
      </c>
      <c r="B32" s="38" t="s">
        <v>176</v>
      </c>
      <c r="C32" s="39" t="s">
        <v>203</v>
      </c>
      <c r="D32" s="39" t="s">
        <v>202</v>
      </c>
      <c r="E32" s="40" t="s">
        <v>156</v>
      </c>
      <c r="F32" s="40" t="s">
        <v>205</v>
      </c>
      <c r="G32" s="40" t="s">
        <v>206</v>
      </c>
      <c r="H32" s="40" t="s">
        <v>207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5"/>
      <c r="D44" s="11"/>
      <c r="E44" s="11"/>
      <c r="F44" s="11"/>
      <c r="G44" s="11"/>
      <c r="H44" s="11"/>
    </row>
    <row r="45" spans="1:8" s="7" customFormat="1" x14ac:dyDescent="0.2">
      <c r="A45" s="17" t="s">
        <v>70</v>
      </c>
      <c r="B45" s="17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8" t="s">
        <v>71</v>
      </c>
      <c r="C46" s="19"/>
      <c r="D46" s="19"/>
      <c r="E46" s="19"/>
      <c r="F46" s="19"/>
      <c r="G46" s="19"/>
      <c r="H46" s="19"/>
    </row>
    <row r="47" spans="1:8" s="7" customFormat="1" ht="12" x14ac:dyDescent="0.2">
      <c r="A47" s="26" t="s">
        <v>131</v>
      </c>
      <c r="B47" s="20"/>
      <c r="C47" s="21"/>
      <c r="D47" s="21"/>
      <c r="E47" s="21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cp:lastPrinted>2019-02-13T21:19:08Z</cp:lastPrinted>
  <dcterms:created xsi:type="dcterms:W3CDTF">2012-12-11T20:36:24Z</dcterms:created>
  <dcterms:modified xsi:type="dcterms:W3CDTF">2019-09-08T21:42:05Z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